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 activeTab="4"/>
  </bookViews>
  <sheets>
    <sheet name="DS" sheetId="4" r:id="rId1"/>
    <sheet name="QUALIFICATION" sheetId="6" r:id="rId2"/>
    <sheet name="QUALIFICATION_TOTAL" sheetId="7" r:id="rId3"/>
    <sheet name="TOP16" sheetId="8" r:id="rId4"/>
    <sheet name="TOTAL" sheetId="9" r:id="rId5"/>
  </sheets>
  <calcPr calcId="181029"/>
</workbook>
</file>

<file path=xl/calcChain.xml><?xml version="1.0" encoding="utf-8"?>
<calcChain xmlns="http://schemas.openxmlformats.org/spreadsheetml/2006/main">
  <c r="E18" i="9" l="1"/>
  <c r="E21" i="9"/>
  <c r="E23" i="9"/>
  <c r="E24" i="9"/>
  <c r="E26" i="9"/>
  <c r="E27" i="9"/>
  <c r="E28" i="9"/>
  <c r="K13" i="9"/>
  <c r="E13" i="9" s="1"/>
  <c r="K15" i="9"/>
  <c r="E15" i="9" s="1"/>
  <c r="K14" i="9"/>
  <c r="E14" i="9" s="1"/>
  <c r="K16" i="9"/>
  <c r="E16" i="9" s="1"/>
  <c r="K17" i="9"/>
  <c r="E17" i="9" s="1"/>
  <c r="K25" i="9"/>
  <c r="E25" i="9" s="1"/>
  <c r="K22" i="9"/>
  <c r="E22" i="9" s="1"/>
  <c r="K29" i="9"/>
  <c r="E29" i="9" s="1"/>
  <c r="K30" i="9"/>
  <c r="E30" i="9" s="1"/>
  <c r="K31" i="9"/>
  <c r="E31" i="9" s="1"/>
  <c r="K20" i="9"/>
  <c r="E20" i="9" s="1"/>
  <c r="K19" i="9"/>
  <c r="E19" i="9" s="1"/>
  <c r="J11" i="7" l="1"/>
  <c r="J17" i="7" l="1"/>
  <c r="J18" i="7"/>
  <c r="J13" i="7"/>
  <c r="J15" i="7"/>
  <c r="J16" i="7"/>
  <c r="J14" i="7"/>
  <c r="J21" i="7"/>
  <c r="J22" i="7"/>
  <c r="J19" i="7"/>
  <c r="J20" i="7"/>
  <c r="J12" i="7"/>
</calcChain>
</file>

<file path=xl/sharedStrings.xml><?xml version="1.0" encoding="utf-8"?>
<sst xmlns="http://schemas.openxmlformats.org/spreadsheetml/2006/main" count="196" uniqueCount="81">
  <si>
    <t>Vārds, Uzvārds</t>
  </si>
  <si>
    <t>WOLFTTRIKE® DRIFTA HALLE, RĪGA</t>
  </si>
  <si>
    <t>Starta nr.</t>
  </si>
  <si>
    <t>Valsts</t>
  </si>
  <si>
    <t>Nr.p.k.</t>
  </si>
  <si>
    <t>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</si>
  <si>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</si>
  <si>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</si>
  <si>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</si>
  <si>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</si>
  <si>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</si>
  <si>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</si>
  <si>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</si>
  <si>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</si>
  <si>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</si>
  <si>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</si>
  <si>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</si>
  <si>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</si>
  <si>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</si>
  <si>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</si>
  <si>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</si>
  <si>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</si>
  <si>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</si>
  <si>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</si>
  <si>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</si>
  <si>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</si>
  <si>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</si>
  <si>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</si>
  <si>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</si>
  <si>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</si>
  <si>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</si>
  <si>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</si>
  <si>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</si>
  <si>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WOLFTRIKE® DRIFTA KAUSS</t>
  </si>
  <si>
    <t>LABĀKAIS K</t>
  </si>
  <si>
    <t>KVALIFIKĀCIJAS BRAUCIENS 1</t>
  </si>
  <si>
    <t xml:space="preserve"> KVALIFIKĀCIJAS BRAUCIENS 2</t>
  </si>
  <si>
    <t>START NR.</t>
  </si>
  <si>
    <t>Constant</t>
  </si>
  <si>
    <t>Duplct finder</t>
  </si>
  <si>
    <t>08.03.2020</t>
  </si>
  <si>
    <t>GVIDO VALDIS LINKEVIČS</t>
  </si>
  <si>
    <t>LV</t>
  </si>
  <si>
    <t>IVARS ZAĻKALNS</t>
  </si>
  <si>
    <t>EMĪLS HENDRIKSONS</t>
  </si>
  <si>
    <t>MARKS VIDRUSKIS</t>
  </si>
  <si>
    <t>HARIJS LABARĒVIČS</t>
  </si>
  <si>
    <t>MARKUSS KOVALS</t>
  </si>
  <si>
    <t>RITUMS JĒKABSONS</t>
  </si>
  <si>
    <t>KRISTERS APELS</t>
  </si>
  <si>
    <t>PATRIKS PAROLS</t>
  </si>
  <si>
    <t>RIČARDS ŠUBECKIS</t>
  </si>
  <si>
    <t>08.03.2020 plkst. 13:00</t>
  </si>
  <si>
    <t>WOLFTRIKE® DRIFTA KAUSA 2.POSMS</t>
  </si>
  <si>
    <t>08.03.2020, RĪGA</t>
  </si>
  <si>
    <t>2. POSMS</t>
  </si>
  <si>
    <t>MATĪSS MAĻINOVSKIS</t>
  </si>
  <si>
    <t>MARKUS GRASIS</t>
  </si>
  <si>
    <t>08.03.2020 plkst. 14:10</t>
  </si>
  <si>
    <t>JUNIOR klase</t>
  </si>
  <si>
    <t>KOPVĒRTĒJUMA REZULTĀTI</t>
  </si>
  <si>
    <t>JUNIOR KLASE</t>
  </si>
  <si>
    <t>1.POSMS</t>
  </si>
  <si>
    <t>09.02.2020, RĪGA</t>
  </si>
  <si>
    <t>FINĀLS</t>
  </si>
  <si>
    <t>KOPVĒRTĒJUMS</t>
  </si>
  <si>
    <t>EMĪLS STEPĀNS</t>
  </si>
  <si>
    <t>ADRIANS KIRŠBLŪMS</t>
  </si>
  <si>
    <t>DARENS ROZEVSKIS</t>
  </si>
  <si>
    <t>ROBERTS ANDERSONS</t>
  </si>
  <si>
    <t>MARKUS SPRIDZĀNS</t>
  </si>
  <si>
    <t>ARTŪRS SPRIDZĀNS</t>
  </si>
  <si>
    <t>ROBERTS RALFS KOVAĻŠ</t>
  </si>
  <si>
    <t>2.POSMS</t>
  </si>
  <si>
    <t>KVALIFIKĀCIJA KAUSS</t>
  </si>
  <si>
    <t>VĀRDS, UZVĀRDS</t>
  </si>
  <si>
    <t>STARTA NR.</t>
  </si>
  <si>
    <t>NR.P.K.</t>
  </si>
  <si>
    <t xml:space="preserve">FINĀLS </t>
  </si>
  <si>
    <t xml:space="preserve">KVALIFIKĀCIJA </t>
  </si>
  <si>
    <t xml:space="preserve">KOPVĒRTĒJUMS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</si>
</sst>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6]dddd\,\ yyyy&quot;. gada &quot;d\.\ mmmm;@"/>
    <numFmt numFmtId="165" formatCode="h:mm;@"/>
  </numFmts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/>
    <xf numFmtId="165" fontId="6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2" borderId="1" xfId="0" applyFont="1" applyFill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0" fillId="0" borderId="26" xfId="0" applyFont="1" applyFill="1" applyBorder="1"/>
    <xf numFmtId="0" fontId="10" fillId="0" borderId="16" xfId="0" applyFont="1" applyFill="1" applyBorder="1"/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164" fontId="9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/>
    <xf numFmtId="0" fontId="1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Excel Built-in Normal" xfId="1"/>
    <cellStyle name="Normal" xfId="0" builtinId="0"/>
    <cellStyle name="Normal 9" xfId="2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63499</xdr:colOff>
      <xdr:row>1</xdr:row>
      <xdr:rowOff>177801</xdr:rowOff>
    </xdr:from>
    <xdr:to>
      <xdr:col>4</xdr:col>
      <xdr:colOff>977898</xdr:colOff>
      <xdr:row>7</xdr:row>
      <xdr:rowOff>101601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166B4D17-EBC2-D64A-BE26-7C9D2A3F356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4902199" y="241301"/>
          <a:ext cx="914399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165100</xdr:colOff>
      <xdr:row>3</xdr:row>
      <xdr:rowOff>605</xdr:rowOff>
    </xdr:from>
    <xdr:to>
      <xdr:col>3</xdr:col>
      <xdr:colOff>127000</xdr:colOff>
      <xdr:row>7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4324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457201</xdr:colOff>
      <xdr:row>1</xdr:row>
      <xdr:rowOff>190500</xdr:rowOff>
    </xdr:from>
    <xdr:to>
      <xdr:col>6</xdr:col>
      <xdr:colOff>685799</xdr:colOff>
      <xdr:row>7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DF966AE-4DB5-794F-A036-ABBB0B48F6E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5130801" y="254000"/>
          <a:ext cx="914398" cy="965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25401</xdr:rowOff>
    </xdr:from>
    <xdr:to>
      <xdr:col>3</xdr:col>
      <xdr:colOff>342900</xdr:colOff>
      <xdr:row>6</xdr:row>
      <xdr:rowOff>177801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0" y="355601"/>
          <a:ext cx="1803400" cy="711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191454</xdr:colOff>
      <xdr:row>0</xdr:row>
      <xdr:rowOff>38100</xdr:rowOff>
    </xdr:from>
    <xdr:to>
      <xdr:col>14</xdr:col>
      <xdr:colOff>1140732</xdr:colOff>
      <xdr:row>4</xdr:row>
      <xdr:rowOff>185057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DAC7DCE-0117-854B-8356-2E77C3AE73F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7760654" y="38100"/>
          <a:ext cx="949278" cy="9724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342900</xdr:colOff>
      <xdr:row>0</xdr:row>
      <xdr:rowOff>25400</xdr:rowOff>
    </xdr:from>
    <xdr:to>
      <xdr:col>8</xdr:col>
      <xdr:colOff>1208314</xdr:colOff>
      <xdr:row>4</xdr:row>
      <xdr:rowOff>181883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2616200" y="25400"/>
          <a:ext cx="2630714" cy="9819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1</xdr:row>
      <xdr:rowOff>101600</xdr:rowOff>
    </xdr:from>
    <xdr:to>
      <xdr:col>5</xdr:col>
      <xdr:colOff>1003300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3F98068-0F77-344D-A252-DD585521E77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5753100" y="165100"/>
          <a:ext cx="952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12700</xdr:colOff>
      <xdr:row>1</xdr:row>
      <xdr:rowOff>114299</xdr:rowOff>
    </xdr:from>
    <xdr:to>
      <xdr:col>3</xdr:col>
      <xdr:colOff>317500</xdr:colOff>
      <xdr:row>6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B27D7FD-3AFC-F747-AD85-8E1DA05DD25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" y="177799"/>
          <a:ext cx="2159000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10:E22" totalsRowShown="0" headerRowDxfId="27" dataDxfId="26">
  <autoFilter ref="B10:E22"/>
  <sortState ref="B11:E22">
    <sortCondition ref="C10:C22"/>
  </sortState>
  <tableColumns count="4">
    <tableColumn id="1" name="Nr.p.k." dataDxfId="25"/>
    <tableColumn id="2" name="Starta nr." dataDxfId="24">
      <calculatedColumnFormula>#REF!</calculatedColumnFormula>
    </tableColumn>
    <tableColumn id="3" name="Vārds, Uzvārds" dataDxfId="23">
      <calculatedColumnFormula>#REF!</calculatedColumnFormula>
    </tableColumn>
    <tableColumn id="4" name="Valsts" dataDxfId="22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35" displayName="Table135" ref="B10:G22" totalsRowShown="0" headerRowDxfId="19" dataDxfId="18">
  <autoFilter ref="B10:G22"/>
  <sortState ref="B11:G22">
    <sortCondition descending="1" ref="G10:G22"/>
  </sortState>
  <tableColumns count="6">
    <tableColumn id="1" name="Nr.p.k." dataDxfId="17"/>
    <tableColumn id="2" name="Starta nr." dataDxfId="16">
      <calculatedColumnFormula>INDEX(QUALIFICATION!$A$6:$A$18,MATCH(LARGE(QUALIFICATION!#REF!,ROWS(QUALIFICATION!$1:1)),QUALIFICATION!#REF!,0))</calculatedColumnFormula>
    </tableColumn>
    <tableColumn id="3" name="Vārds, Uzvārds" dataDxfId="15">
      <calculatedColumnFormula>INDEX(QUALIFICATION!$B$6:$B$18,MATCH(LARGE(QUALIFICATION!#REF!,ROWS(QUALIFICATION!$1:1)),QUALIFICATION!#REF!,0))</calculatedColumnFormula>
    </tableColumn>
    <tableColumn id="4" name="K1" dataDxfId="14">
      <calculatedColumnFormula>INDEX(QUALIFICATION!$H$6:$H$18,MATCH(LARGE(QUALIFICATION!#REF!,ROWS(QUALIFICATION!$1:1)),QUALIFICATION!#REF!,0))</calculatedColumnFormula>
    </tableColumn>
    <tableColumn id="11" name="K2" dataDxfId="13">
      <calculatedColumnFormula>INDEX(QUALIFICATION!$N$6:$N$18,MATCH(LARGE(QUALIFICATION!#REF!,ROWS(QUALIFICATION!$1:1)),QUALIFICATION!#REF!,0))</calculatedColumnFormula>
    </tableColumn>
    <tableColumn id="12" name="LABĀKAIS K" dataDxfId="12">
      <calculatedColumnFormula>LARGE(QUALIFICATION!#REF!,Table135[[#This Row],[Nr.p.k.]])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B12:K31" totalsRowShown="0" headerRowDxfId="11" dataDxfId="10">
  <autoFilter ref="B12:K31"/>
  <sortState ref="B13:K31">
    <sortCondition descending="1" ref="E12:E31"/>
  </sortState>
  <tableColumns count="10">
    <tableColumn id="1" name="NR.P.K." dataDxfId="9"/>
    <tableColumn id="2" name="STARTA NR." dataDxfId="8"/>
    <tableColumn id="3" name="VĀRDS, UZVĀRDS" dataDxfId="7"/>
    <tableColumn id="4" name="KVALIFIKĀCIJA KAUSS" dataDxfId="6">
      <calculatedColumnFormula>Table1[[#This Row],[KOPVĒRTĒJUMS]]+Table1[[#This Row],[KOPVĒRTĒJUMS   ]]</calculatedColumnFormula>
    </tableColumn>
    <tableColumn id="5" name="KVALIFIKĀCIJA" dataDxfId="5"/>
    <tableColumn id="6" name="FINĀLS" dataDxfId="4"/>
    <tableColumn id="7" name="KOPVĒRTĒJUMS" dataDxfId="3"/>
    <tableColumn id="8" name="KVALIFIKĀCIJA " dataDxfId="2"/>
    <tableColumn id="9" name="FINĀLS " dataDxfId="1"/>
    <tableColumn id="10" name="KOPVĒRTĒJUMS   " dataDxfId="0">
      <calculatedColumnFormula>SUM(Table1[[#This Row],[KVALIFIKĀCIJA ]:[FINĀLS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workbookViewId="0">
      <selection activeCell="D32" sqref="D32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11.7109375" style="3" customWidth="1"/>
    <col min="4" max="4" width="37.140625" style="1" customWidth="1"/>
    <col min="5" max="5" width="13" style="3" customWidth="1"/>
    <col min="6" max="6" width="17.42578125" style="1" customWidth="1"/>
    <col min="7" max="7" width="11.7109375" style="1" customWidth="1"/>
    <col min="8" max="8" width="16.42578125" style="1" customWidth="1"/>
    <col min="9" max="9" width="24.7109375" style="1" customWidth="1"/>
    <col min="10" max="16384" width="8.85546875" style="1"/>
  </cols>
  <sheetData>
    <row r="1" spans="2:5" ht="5.0999999999999996" customHeight="1" x14ac:dyDescent="0.25"/>
    <row r="2" spans="2:5" ht="21" customHeight="1" x14ac:dyDescent="0.25">
      <c r="D2" s="6" t="s">
        <v>53</v>
      </c>
    </row>
    <row r="3" spans="2:5" ht="8.1" customHeight="1" x14ac:dyDescent="0.25">
      <c r="D3" s="3"/>
    </row>
    <row r="4" spans="2:5" ht="15" customHeight="1" x14ac:dyDescent="0.25">
      <c r="D4" s="7" t="s">
        <v>1</v>
      </c>
    </row>
    <row r="5" spans="2:5" x14ac:dyDescent="0.25">
      <c r="D5" s="10" t="s">
        <v>40</v>
      </c>
    </row>
    <row r="6" spans="2:5" ht="6" customHeight="1" x14ac:dyDescent="0.25">
      <c r="D6" s="3"/>
    </row>
    <row r="7" spans="2:5" ht="15.75" x14ac:dyDescent="0.25">
      <c r="D7" s="40" t="s">
        <v>5</v>
      </c>
    </row>
    <row r="8" spans="2:5" ht="17.100000000000001" customHeight="1" x14ac:dyDescent="0.25">
      <c r="D8" s="5" t="s">
        <v>59</v>
      </c>
    </row>
    <row r="9" spans="2:5" ht="8.1" customHeight="1" x14ac:dyDescent="0.25">
      <c r="D9" s="5"/>
    </row>
    <row r="10" spans="2:5" s="4" customFormat="1" ht="23.1" customHeight="1" x14ac:dyDescent="0.25">
      <c r="B10" s="80" t="s">
        <v>4</v>
      </c>
      <c r="C10" s="80" t="s">
        <v>2</v>
      </c>
      <c r="D10" s="80" t="s">
        <v>0</v>
      </c>
      <c r="E10" s="80" t="s">
        <v>3</v>
      </c>
    </row>
    <row r="11" spans="2:5" x14ac:dyDescent="0.25">
      <c r="B11" s="64">
        <v>1</v>
      </c>
      <c r="C11" s="3">
        <v>18</v>
      </c>
      <c r="D11" s="14" t="s">
        <v>41</v>
      </c>
      <c r="E11" s="3" t="s">
        <v>42</v>
      </c>
    </row>
    <row r="12" spans="2:5" x14ac:dyDescent="0.25">
      <c r="B12" s="64">
        <v>2</v>
      </c>
      <c r="C12" s="3">
        <v>13</v>
      </c>
      <c r="D12" s="14" t="s">
        <v>43</v>
      </c>
      <c r="E12" s="3" t="s">
        <v>42</v>
      </c>
    </row>
    <row r="13" spans="2:5" x14ac:dyDescent="0.25">
      <c r="B13" s="64">
        <v>3</v>
      </c>
      <c r="C13" s="3">
        <v>2</v>
      </c>
      <c r="D13" s="14" t="s">
        <v>44</v>
      </c>
      <c r="E13" s="3" t="s">
        <v>42</v>
      </c>
    </row>
    <row r="14" spans="2:5" x14ac:dyDescent="0.25">
      <c r="B14" s="64">
        <v>4</v>
      </c>
      <c r="C14" s="3">
        <v>15</v>
      </c>
      <c r="D14" s="14" t="s">
        <v>45</v>
      </c>
      <c r="E14" s="3" t="s">
        <v>42</v>
      </c>
    </row>
    <row r="15" spans="2:5" x14ac:dyDescent="0.25">
      <c r="B15" s="64">
        <v>5</v>
      </c>
      <c r="C15" s="3">
        <v>7</v>
      </c>
      <c r="D15" s="14" t="s">
        <v>46</v>
      </c>
      <c r="E15" s="3" t="s">
        <v>42</v>
      </c>
    </row>
    <row r="16" spans="2:5" x14ac:dyDescent="0.25">
      <c r="B16" s="64">
        <v>6</v>
      </c>
      <c r="C16" s="3">
        <v>33</v>
      </c>
      <c r="D16" s="14" t="s">
        <v>47</v>
      </c>
      <c r="E16" s="3" t="s">
        <v>42</v>
      </c>
    </row>
    <row r="17" spans="2:5" x14ac:dyDescent="0.25">
      <c r="B17" s="64">
        <v>7</v>
      </c>
      <c r="C17" s="3">
        <v>1</v>
      </c>
      <c r="D17" s="14" t="s">
        <v>48</v>
      </c>
      <c r="E17" s="3" t="s">
        <v>42</v>
      </c>
    </row>
    <row r="18" spans="2:5" x14ac:dyDescent="0.25">
      <c r="B18" s="64">
        <v>8</v>
      </c>
      <c r="C18" s="3">
        <v>16</v>
      </c>
      <c r="D18" s="14" t="s">
        <v>49</v>
      </c>
      <c r="E18" s="3" t="s">
        <v>42</v>
      </c>
    </row>
    <row r="19" spans="2:5" x14ac:dyDescent="0.25">
      <c r="B19" s="64">
        <v>9</v>
      </c>
      <c r="C19" s="3">
        <v>17</v>
      </c>
      <c r="D19" s="14" t="s">
        <v>50</v>
      </c>
      <c r="E19" s="3" t="s">
        <v>42</v>
      </c>
    </row>
    <row r="20" spans="2:5" x14ac:dyDescent="0.25">
      <c r="B20" s="64">
        <v>10</v>
      </c>
      <c r="C20" s="3">
        <v>24</v>
      </c>
      <c r="D20" s="14" t="s">
        <v>56</v>
      </c>
      <c r="E20" s="3" t="s">
        <v>42</v>
      </c>
    </row>
    <row r="21" spans="2:5" x14ac:dyDescent="0.25">
      <c r="B21" s="64">
        <v>11</v>
      </c>
      <c r="C21" s="3">
        <v>10</v>
      </c>
      <c r="D21" s="14" t="s">
        <v>51</v>
      </c>
      <c r="E21" s="3" t="s">
        <v>42</v>
      </c>
    </row>
    <row r="22" spans="2:5" x14ac:dyDescent="0.25">
      <c r="B22" s="64">
        <v>12</v>
      </c>
      <c r="C22" s="3">
        <v>3</v>
      </c>
      <c r="D22" s="14" t="s">
        <v>57</v>
      </c>
      <c r="E22" s="3" t="s">
        <v>42</v>
      </c>
    </row>
    <row r="23" spans="2:5" ht="6.95" customHeight="1" x14ac:dyDescent="0.25">
      <c r="B23" s="85"/>
    </row>
    <row r="24" spans="2:5" x14ac:dyDescent="0.25">
      <c r="B24" s="85" t="s">
        <v>52</v>
      </c>
      <c r="C24" s="15"/>
      <c r="D24" s="15"/>
    </row>
    <row r="25" spans="2:5" x14ac:dyDescent="0.25">
      <c r="B25" s="16"/>
    </row>
    <row r="26" spans="2:5" x14ac:dyDescent="0.25">
      <c r="B26" s="2" t="s">
        <v>8</v>
      </c>
      <c r="D26" s="18" t="s">
        <v>6</v>
      </c>
      <c r="E26" s="17"/>
    </row>
    <row r="27" spans="2:5" x14ac:dyDescent="0.25">
      <c r="B27" s="2"/>
      <c r="D27" s="2"/>
    </row>
    <row r="28" spans="2:5" x14ac:dyDescent="0.25">
      <c r="B28" s="2"/>
      <c r="D28" s="2"/>
    </row>
    <row r="29" spans="2:5" x14ac:dyDescent="0.25">
      <c r="B29" s="2" t="s">
        <v>7</v>
      </c>
      <c r="D29" s="19" t="s">
        <v>9</v>
      </c>
      <c r="E29" s="17"/>
    </row>
    <row r="32" spans="2:5" x14ac:dyDescent="0.25">
      <c r="B32" s="84"/>
    </row>
    <row r="37" spans="3:4" ht="17.25" x14ac:dyDescent="0.25">
      <c r="C37" s="8"/>
      <c r="D37" s="8"/>
    </row>
    <row r="38" spans="3:4" x14ac:dyDescent="0.25">
      <c r="C38" s="1"/>
      <c r="D38" s="7"/>
    </row>
    <row r="39" spans="3:4" x14ac:dyDescent="0.25">
      <c r="C39" s="9"/>
      <c r="D39" s="9"/>
    </row>
    <row r="40" spans="3:4" x14ac:dyDescent="0.25">
      <c r="C40" s="11"/>
      <c r="D40" s="11"/>
    </row>
    <row r="41" spans="3:4" x14ac:dyDescent="0.25">
      <c r="C41" s="1"/>
      <c r="D41" s="7"/>
    </row>
    <row r="42" spans="3:4" ht="15.75" x14ac:dyDescent="0.25">
      <c r="C42" s="41"/>
      <c r="D42" s="41"/>
    </row>
    <row r="43" spans="3:4" ht="15.75" x14ac:dyDescent="0.25">
      <c r="C43" s="12"/>
      <c r="D43" s="12"/>
    </row>
  </sheetData>
  <pageMargins left="0.7" right="0.7" top="0.75" bottom="0.75" header="0.3" footer="0.3"/>
  <pageSetup paperSize="9" orientation="portrait" horizontalDpi="0" verticalDpi="0"/>
  <ignoredErrors>
    <ignoredError sqref="C11:E22" calculatedColumn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12" sqref="B12"/>
    </sheetView>
  </sheetViews>
  <sheetFormatPr defaultColWidth="11.42578125" defaultRowHeight="15" x14ac:dyDescent="0.25"/>
  <cols>
    <col min="1" max="1" width="6.140625" style="1" customWidth="1"/>
    <col min="2" max="2" width="18" style="1" customWidth="1"/>
    <col min="3" max="7" width="9.42578125" style="1" customWidth="1"/>
    <col min="8" max="8" width="7.42578125" style="1" customWidth="1"/>
    <col min="9" max="13" width="9.42578125" style="1" customWidth="1"/>
    <col min="14" max="14" width="7.42578125" style="1" customWidth="1"/>
    <col min="15" max="247" width="8.85546875" style="1" customWidth="1"/>
    <col min="248" max="248" width="6.140625" style="1" customWidth="1"/>
    <col min="249" max="249" width="18.7109375" style="1" customWidth="1"/>
    <col min="250" max="251" width="8.85546875" style="1" customWidth="1"/>
    <col min="252" max="252" width="10.42578125" style="1" customWidth="1"/>
    <col min="253" max="254" width="11.42578125" style="1" customWidth="1"/>
    <col min="255" max="255" width="7.42578125" style="1" customWidth="1"/>
    <col min="256" max="257" width="8.85546875" style="1" customWidth="1"/>
    <col min="258" max="258" width="10.7109375" style="1" customWidth="1"/>
    <col min="259" max="259" width="11.42578125" style="1" customWidth="1"/>
    <col min="260" max="260" width="10.7109375" style="1" customWidth="1"/>
    <col min="261" max="261" width="6" style="1" customWidth="1"/>
    <col min="262" max="503" width="8.85546875" style="1" customWidth="1"/>
    <col min="504" max="504" width="6.140625" style="1" customWidth="1"/>
    <col min="505" max="505" width="18.7109375" style="1" customWidth="1"/>
    <col min="506" max="507" width="8.85546875" style="1" customWidth="1"/>
    <col min="508" max="508" width="10.42578125" style="1" customWidth="1"/>
    <col min="509" max="510" width="11.42578125" style="1" customWidth="1"/>
    <col min="511" max="511" width="7.42578125" style="1" customWidth="1"/>
    <col min="512" max="513" width="8.85546875" style="1" customWidth="1"/>
    <col min="514" max="514" width="10.7109375" style="1" customWidth="1"/>
    <col min="515" max="515" width="11.42578125" style="1" customWidth="1"/>
    <col min="516" max="516" width="10.7109375" style="1" customWidth="1"/>
    <col min="517" max="517" width="6" style="1" customWidth="1"/>
    <col min="518" max="759" width="8.85546875" style="1" customWidth="1"/>
    <col min="760" max="760" width="6.140625" style="1" customWidth="1"/>
    <col min="761" max="761" width="18.7109375" style="1" customWidth="1"/>
    <col min="762" max="763" width="8.85546875" style="1" customWidth="1"/>
    <col min="764" max="764" width="10.42578125" style="1" customWidth="1"/>
    <col min="765" max="766" width="11.42578125" style="1" customWidth="1"/>
    <col min="767" max="767" width="7.42578125" style="1" customWidth="1"/>
    <col min="768" max="769" width="8.85546875" style="1" customWidth="1"/>
    <col min="770" max="770" width="10.7109375" style="1" customWidth="1"/>
    <col min="771" max="771" width="11.42578125" style="1" customWidth="1"/>
    <col min="772" max="772" width="10.7109375" style="1" customWidth="1"/>
    <col min="773" max="773" width="6" style="1" customWidth="1"/>
    <col min="774" max="1015" width="8.85546875" style="1" customWidth="1"/>
    <col min="1016" max="1016" width="6.140625" style="1" customWidth="1"/>
    <col min="1017" max="1017" width="18.7109375" style="1" customWidth="1"/>
    <col min="1018" max="1019" width="8.85546875" style="1" customWidth="1"/>
    <col min="1020" max="1020" width="10.42578125" style="1" customWidth="1"/>
    <col min="1021" max="1022" width="11.42578125" style="1" customWidth="1"/>
    <col min="1023" max="1023" width="7.42578125" style="1" customWidth="1"/>
    <col min="1024" max="1025" width="8.85546875" style="1" customWidth="1"/>
    <col min="1026" max="1026" width="10.7109375" style="1" customWidth="1"/>
    <col min="1027" max="1027" width="11.42578125" style="1" customWidth="1"/>
    <col min="1028" max="1028" width="10.7109375" style="1" customWidth="1"/>
    <col min="1029" max="1029" width="6" style="1" customWidth="1"/>
    <col min="1030" max="1271" width="8.85546875" style="1" customWidth="1"/>
    <col min="1272" max="1272" width="6.140625" style="1" customWidth="1"/>
    <col min="1273" max="1273" width="18.7109375" style="1" customWidth="1"/>
    <col min="1274" max="1275" width="8.85546875" style="1" customWidth="1"/>
    <col min="1276" max="1276" width="10.42578125" style="1" customWidth="1"/>
    <col min="1277" max="1278" width="11.42578125" style="1" customWidth="1"/>
    <col min="1279" max="1279" width="7.42578125" style="1" customWidth="1"/>
    <col min="1280" max="1281" width="8.85546875" style="1" customWidth="1"/>
    <col min="1282" max="1282" width="10.7109375" style="1" customWidth="1"/>
    <col min="1283" max="1283" width="11.42578125" style="1" customWidth="1"/>
    <col min="1284" max="1284" width="10.7109375" style="1" customWidth="1"/>
    <col min="1285" max="1285" width="6" style="1" customWidth="1"/>
    <col min="1286" max="1527" width="8.85546875" style="1" customWidth="1"/>
    <col min="1528" max="1528" width="6.140625" style="1" customWidth="1"/>
    <col min="1529" max="1529" width="18.7109375" style="1" customWidth="1"/>
    <col min="1530" max="1531" width="8.85546875" style="1" customWidth="1"/>
    <col min="1532" max="1532" width="10.42578125" style="1" customWidth="1"/>
    <col min="1533" max="1534" width="11.42578125" style="1" customWidth="1"/>
    <col min="1535" max="1535" width="7.42578125" style="1" customWidth="1"/>
    <col min="1536" max="1537" width="8.85546875" style="1" customWidth="1"/>
    <col min="1538" max="1538" width="10.7109375" style="1" customWidth="1"/>
    <col min="1539" max="1539" width="11.42578125" style="1" customWidth="1"/>
    <col min="1540" max="1540" width="10.7109375" style="1" customWidth="1"/>
    <col min="1541" max="1541" width="6" style="1" customWidth="1"/>
    <col min="1542" max="1783" width="8.85546875" style="1" customWidth="1"/>
    <col min="1784" max="1784" width="6.140625" style="1" customWidth="1"/>
    <col min="1785" max="1785" width="18.7109375" style="1" customWidth="1"/>
    <col min="1786" max="1787" width="8.85546875" style="1" customWidth="1"/>
    <col min="1788" max="1788" width="10.42578125" style="1" customWidth="1"/>
    <col min="1789" max="1790" width="11.42578125" style="1" customWidth="1"/>
    <col min="1791" max="1791" width="7.42578125" style="1" customWidth="1"/>
    <col min="1792" max="1793" width="8.85546875" style="1" customWidth="1"/>
    <col min="1794" max="1794" width="10.7109375" style="1" customWidth="1"/>
    <col min="1795" max="1795" width="11.42578125" style="1" customWidth="1"/>
    <col min="1796" max="1796" width="10.7109375" style="1" customWidth="1"/>
    <col min="1797" max="1797" width="6" style="1" customWidth="1"/>
    <col min="1798" max="2039" width="8.85546875" style="1" customWidth="1"/>
    <col min="2040" max="2040" width="6.140625" style="1" customWidth="1"/>
    <col min="2041" max="2041" width="18.7109375" style="1" customWidth="1"/>
    <col min="2042" max="2043" width="8.85546875" style="1" customWidth="1"/>
    <col min="2044" max="2044" width="10.42578125" style="1" customWidth="1"/>
    <col min="2045" max="2046" width="11.42578125" style="1" customWidth="1"/>
    <col min="2047" max="2047" width="7.42578125" style="1" customWidth="1"/>
    <col min="2048" max="2049" width="8.85546875" style="1" customWidth="1"/>
    <col min="2050" max="2050" width="10.7109375" style="1" customWidth="1"/>
    <col min="2051" max="2051" width="11.42578125" style="1" customWidth="1"/>
    <col min="2052" max="2052" width="10.7109375" style="1" customWidth="1"/>
    <col min="2053" max="2053" width="6" style="1" customWidth="1"/>
    <col min="2054" max="2295" width="8.85546875" style="1" customWidth="1"/>
    <col min="2296" max="2296" width="6.140625" style="1" customWidth="1"/>
    <col min="2297" max="2297" width="18.7109375" style="1" customWidth="1"/>
    <col min="2298" max="2299" width="8.85546875" style="1" customWidth="1"/>
    <col min="2300" max="2300" width="10.42578125" style="1" customWidth="1"/>
    <col min="2301" max="2302" width="11.42578125" style="1" customWidth="1"/>
    <col min="2303" max="2303" width="7.42578125" style="1" customWidth="1"/>
    <col min="2304" max="2305" width="8.85546875" style="1" customWidth="1"/>
    <col min="2306" max="2306" width="10.7109375" style="1" customWidth="1"/>
    <col min="2307" max="2307" width="11.42578125" style="1" customWidth="1"/>
    <col min="2308" max="2308" width="10.7109375" style="1" customWidth="1"/>
    <col min="2309" max="2309" width="6" style="1" customWidth="1"/>
    <col min="2310" max="2551" width="8.85546875" style="1" customWidth="1"/>
    <col min="2552" max="2552" width="6.140625" style="1" customWidth="1"/>
    <col min="2553" max="2553" width="18.7109375" style="1" customWidth="1"/>
    <col min="2554" max="2555" width="8.85546875" style="1" customWidth="1"/>
    <col min="2556" max="2556" width="10.42578125" style="1" customWidth="1"/>
    <col min="2557" max="2558" width="11.42578125" style="1" customWidth="1"/>
    <col min="2559" max="2559" width="7.42578125" style="1" customWidth="1"/>
    <col min="2560" max="2561" width="8.85546875" style="1" customWidth="1"/>
    <col min="2562" max="2562" width="10.7109375" style="1" customWidth="1"/>
    <col min="2563" max="2563" width="11.42578125" style="1" customWidth="1"/>
    <col min="2564" max="2564" width="10.7109375" style="1" customWidth="1"/>
    <col min="2565" max="2565" width="6" style="1" customWidth="1"/>
    <col min="2566" max="2807" width="8.85546875" style="1" customWidth="1"/>
    <col min="2808" max="2808" width="6.140625" style="1" customWidth="1"/>
    <col min="2809" max="2809" width="18.7109375" style="1" customWidth="1"/>
    <col min="2810" max="2811" width="8.85546875" style="1" customWidth="1"/>
    <col min="2812" max="2812" width="10.42578125" style="1" customWidth="1"/>
    <col min="2813" max="2814" width="11.42578125" style="1" customWidth="1"/>
    <col min="2815" max="2815" width="7.42578125" style="1" customWidth="1"/>
    <col min="2816" max="2817" width="8.85546875" style="1" customWidth="1"/>
    <col min="2818" max="2818" width="10.7109375" style="1" customWidth="1"/>
    <col min="2819" max="2819" width="11.42578125" style="1" customWidth="1"/>
    <col min="2820" max="2820" width="10.7109375" style="1" customWidth="1"/>
    <col min="2821" max="2821" width="6" style="1" customWidth="1"/>
    <col min="2822" max="3063" width="8.85546875" style="1" customWidth="1"/>
    <col min="3064" max="3064" width="6.140625" style="1" customWidth="1"/>
    <col min="3065" max="3065" width="18.7109375" style="1" customWidth="1"/>
    <col min="3066" max="3067" width="8.85546875" style="1" customWidth="1"/>
    <col min="3068" max="3068" width="10.42578125" style="1" customWidth="1"/>
    <col min="3069" max="3070" width="11.42578125" style="1" customWidth="1"/>
    <col min="3071" max="3071" width="7.42578125" style="1" customWidth="1"/>
    <col min="3072" max="3073" width="8.85546875" style="1" customWidth="1"/>
    <col min="3074" max="3074" width="10.7109375" style="1" customWidth="1"/>
    <col min="3075" max="3075" width="11.42578125" style="1" customWidth="1"/>
    <col min="3076" max="3076" width="10.7109375" style="1" customWidth="1"/>
    <col min="3077" max="3077" width="6" style="1" customWidth="1"/>
    <col min="3078" max="3319" width="8.85546875" style="1" customWidth="1"/>
    <col min="3320" max="3320" width="6.140625" style="1" customWidth="1"/>
    <col min="3321" max="3321" width="18.7109375" style="1" customWidth="1"/>
    <col min="3322" max="3323" width="8.85546875" style="1" customWidth="1"/>
    <col min="3324" max="3324" width="10.42578125" style="1" customWidth="1"/>
    <col min="3325" max="3326" width="11.42578125" style="1" customWidth="1"/>
    <col min="3327" max="3327" width="7.42578125" style="1" customWidth="1"/>
    <col min="3328" max="3329" width="8.85546875" style="1" customWidth="1"/>
    <col min="3330" max="3330" width="10.7109375" style="1" customWidth="1"/>
    <col min="3331" max="3331" width="11.42578125" style="1" customWidth="1"/>
    <col min="3332" max="3332" width="10.7109375" style="1" customWidth="1"/>
    <col min="3333" max="3333" width="6" style="1" customWidth="1"/>
    <col min="3334" max="3575" width="8.85546875" style="1" customWidth="1"/>
    <col min="3576" max="3576" width="6.140625" style="1" customWidth="1"/>
    <col min="3577" max="3577" width="18.7109375" style="1" customWidth="1"/>
    <col min="3578" max="3579" width="8.85546875" style="1" customWidth="1"/>
    <col min="3580" max="3580" width="10.42578125" style="1" customWidth="1"/>
    <col min="3581" max="3582" width="11.42578125" style="1" customWidth="1"/>
    <col min="3583" max="3583" width="7.42578125" style="1" customWidth="1"/>
    <col min="3584" max="3585" width="8.85546875" style="1" customWidth="1"/>
    <col min="3586" max="3586" width="10.7109375" style="1" customWidth="1"/>
    <col min="3587" max="3587" width="11.42578125" style="1" customWidth="1"/>
    <col min="3588" max="3588" width="10.7109375" style="1" customWidth="1"/>
    <col min="3589" max="3589" width="6" style="1" customWidth="1"/>
    <col min="3590" max="3831" width="8.85546875" style="1" customWidth="1"/>
    <col min="3832" max="3832" width="6.140625" style="1" customWidth="1"/>
    <col min="3833" max="3833" width="18.7109375" style="1" customWidth="1"/>
    <col min="3834" max="3835" width="8.85546875" style="1" customWidth="1"/>
    <col min="3836" max="3836" width="10.42578125" style="1" customWidth="1"/>
    <col min="3837" max="3838" width="11.42578125" style="1" customWidth="1"/>
    <col min="3839" max="3839" width="7.42578125" style="1" customWidth="1"/>
    <col min="3840" max="3841" width="8.85546875" style="1" customWidth="1"/>
    <col min="3842" max="3842" width="10.7109375" style="1" customWidth="1"/>
    <col min="3843" max="3843" width="11.42578125" style="1" customWidth="1"/>
    <col min="3844" max="3844" width="10.7109375" style="1" customWidth="1"/>
    <col min="3845" max="3845" width="6" style="1" customWidth="1"/>
    <col min="3846" max="4087" width="8.85546875" style="1" customWidth="1"/>
    <col min="4088" max="4088" width="6.140625" style="1" customWidth="1"/>
    <col min="4089" max="4089" width="18.7109375" style="1" customWidth="1"/>
    <col min="4090" max="4091" width="8.85546875" style="1" customWidth="1"/>
    <col min="4092" max="4092" width="10.42578125" style="1" customWidth="1"/>
    <col min="4093" max="4094" width="11.42578125" style="1" customWidth="1"/>
    <col min="4095" max="4095" width="7.42578125" style="1" customWidth="1"/>
    <col min="4096" max="4097" width="8.85546875" style="1" customWidth="1"/>
    <col min="4098" max="4098" width="10.7109375" style="1" customWidth="1"/>
    <col min="4099" max="4099" width="11.42578125" style="1" customWidth="1"/>
    <col min="4100" max="4100" width="10.7109375" style="1" customWidth="1"/>
    <col min="4101" max="4101" width="6" style="1" customWidth="1"/>
    <col min="4102" max="4343" width="8.85546875" style="1" customWidth="1"/>
    <col min="4344" max="4344" width="6.140625" style="1" customWidth="1"/>
    <col min="4345" max="4345" width="18.7109375" style="1" customWidth="1"/>
    <col min="4346" max="4347" width="8.85546875" style="1" customWidth="1"/>
    <col min="4348" max="4348" width="10.42578125" style="1" customWidth="1"/>
    <col min="4349" max="4350" width="11.42578125" style="1" customWidth="1"/>
    <col min="4351" max="4351" width="7.42578125" style="1" customWidth="1"/>
    <col min="4352" max="4353" width="8.85546875" style="1" customWidth="1"/>
    <col min="4354" max="4354" width="10.7109375" style="1" customWidth="1"/>
    <col min="4355" max="4355" width="11.42578125" style="1" customWidth="1"/>
    <col min="4356" max="4356" width="10.7109375" style="1" customWidth="1"/>
    <col min="4357" max="4357" width="6" style="1" customWidth="1"/>
    <col min="4358" max="4599" width="8.85546875" style="1" customWidth="1"/>
    <col min="4600" max="4600" width="6.140625" style="1" customWidth="1"/>
    <col min="4601" max="4601" width="18.7109375" style="1" customWidth="1"/>
    <col min="4602" max="4603" width="8.85546875" style="1" customWidth="1"/>
    <col min="4604" max="4604" width="10.42578125" style="1" customWidth="1"/>
    <col min="4605" max="4606" width="11.42578125" style="1" customWidth="1"/>
    <col min="4607" max="4607" width="7.42578125" style="1" customWidth="1"/>
    <col min="4608" max="4609" width="8.85546875" style="1" customWidth="1"/>
    <col min="4610" max="4610" width="10.7109375" style="1" customWidth="1"/>
    <col min="4611" max="4611" width="11.42578125" style="1" customWidth="1"/>
    <col min="4612" max="4612" width="10.7109375" style="1" customWidth="1"/>
    <col min="4613" max="4613" width="6" style="1" customWidth="1"/>
    <col min="4614" max="4855" width="8.85546875" style="1" customWidth="1"/>
    <col min="4856" max="4856" width="6.140625" style="1" customWidth="1"/>
    <col min="4857" max="4857" width="18.7109375" style="1" customWidth="1"/>
    <col min="4858" max="4859" width="8.85546875" style="1" customWidth="1"/>
    <col min="4860" max="4860" width="10.42578125" style="1" customWidth="1"/>
    <col min="4861" max="4862" width="11.42578125" style="1" customWidth="1"/>
    <col min="4863" max="4863" width="7.42578125" style="1" customWidth="1"/>
    <col min="4864" max="4865" width="8.85546875" style="1" customWidth="1"/>
    <col min="4866" max="4866" width="10.7109375" style="1" customWidth="1"/>
    <col min="4867" max="4867" width="11.42578125" style="1" customWidth="1"/>
    <col min="4868" max="4868" width="10.7109375" style="1" customWidth="1"/>
    <col min="4869" max="4869" width="6" style="1" customWidth="1"/>
    <col min="4870" max="5111" width="8.85546875" style="1" customWidth="1"/>
    <col min="5112" max="5112" width="6.140625" style="1" customWidth="1"/>
    <col min="5113" max="5113" width="18.7109375" style="1" customWidth="1"/>
    <col min="5114" max="5115" width="8.85546875" style="1" customWidth="1"/>
    <col min="5116" max="5116" width="10.42578125" style="1" customWidth="1"/>
    <col min="5117" max="5118" width="11.42578125" style="1" customWidth="1"/>
    <col min="5119" max="5119" width="7.42578125" style="1" customWidth="1"/>
    <col min="5120" max="5121" width="8.85546875" style="1" customWidth="1"/>
    <col min="5122" max="5122" width="10.7109375" style="1" customWidth="1"/>
    <col min="5123" max="5123" width="11.42578125" style="1" customWidth="1"/>
    <col min="5124" max="5124" width="10.7109375" style="1" customWidth="1"/>
    <col min="5125" max="5125" width="6" style="1" customWidth="1"/>
    <col min="5126" max="5367" width="8.85546875" style="1" customWidth="1"/>
    <col min="5368" max="5368" width="6.140625" style="1" customWidth="1"/>
    <col min="5369" max="5369" width="18.7109375" style="1" customWidth="1"/>
    <col min="5370" max="5371" width="8.85546875" style="1" customWidth="1"/>
    <col min="5372" max="5372" width="10.42578125" style="1" customWidth="1"/>
    <col min="5373" max="5374" width="11.42578125" style="1" customWidth="1"/>
    <col min="5375" max="5375" width="7.42578125" style="1" customWidth="1"/>
    <col min="5376" max="5377" width="8.85546875" style="1" customWidth="1"/>
    <col min="5378" max="5378" width="10.7109375" style="1" customWidth="1"/>
    <col min="5379" max="5379" width="11.42578125" style="1" customWidth="1"/>
    <col min="5380" max="5380" width="10.7109375" style="1" customWidth="1"/>
    <col min="5381" max="5381" width="6" style="1" customWidth="1"/>
    <col min="5382" max="5623" width="8.85546875" style="1" customWidth="1"/>
    <col min="5624" max="5624" width="6.140625" style="1" customWidth="1"/>
    <col min="5625" max="5625" width="18.7109375" style="1" customWidth="1"/>
    <col min="5626" max="5627" width="8.85546875" style="1" customWidth="1"/>
    <col min="5628" max="5628" width="10.42578125" style="1" customWidth="1"/>
    <col min="5629" max="5630" width="11.42578125" style="1" customWidth="1"/>
    <col min="5631" max="5631" width="7.42578125" style="1" customWidth="1"/>
    <col min="5632" max="5633" width="8.85546875" style="1" customWidth="1"/>
    <col min="5634" max="5634" width="10.7109375" style="1" customWidth="1"/>
    <col min="5635" max="5635" width="11.42578125" style="1" customWidth="1"/>
    <col min="5636" max="5636" width="10.7109375" style="1" customWidth="1"/>
    <col min="5637" max="5637" width="6" style="1" customWidth="1"/>
    <col min="5638" max="5879" width="8.85546875" style="1" customWidth="1"/>
    <col min="5880" max="5880" width="6.140625" style="1" customWidth="1"/>
    <col min="5881" max="5881" width="18.7109375" style="1" customWidth="1"/>
    <col min="5882" max="5883" width="8.85546875" style="1" customWidth="1"/>
    <col min="5884" max="5884" width="10.42578125" style="1" customWidth="1"/>
    <col min="5885" max="5886" width="11.42578125" style="1" customWidth="1"/>
    <col min="5887" max="5887" width="7.42578125" style="1" customWidth="1"/>
    <col min="5888" max="5889" width="8.85546875" style="1" customWidth="1"/>
    <col min="5890" max="5890" width="10.7109375" style="1" customWidth="1"/>
    <col min="5891" max="5891" width="11.42578125" style="1" customWidth="1"/>
    <col min="5892" max="5892" width="10.7109375" style="1" customWidth="1"/>
    <col min="5893" max="5893" width="6" style="1" customWidth="1"/>
    <col min="5894" max="6135" width="8.85546875" style="1" customWidth="1"/>
    <col min="6136" max="6136" width="6.140625" style="1" customWidth="1"/>
    <col min="6137" max="6137" width="18.7109375" style="1" customWidth="1"/>
    <col min="6138" max="6139" width="8.85546875" style="1" customWidth="1"/>
    <col min="6140" max="6140" width="10.42578125" style="1" customWidth="1"/>
    <col min="6141" max="6142" width="11.42578125" style="1" customWidth="1"/>
    <col min="6143" max="6143" width="7.42578125" style="1" customWidth="1"/>
    <col min="6144" max="6145" width="8.85546875" style="1" customWidth="1"/>
    <col min="6146" max="6146" width="10.7109375" style="1" customWidth="1"/>
    <col min="6147" max="6147" width="11.42578125" style="1" customWidth="1"/>
    <col min="6148" max="6148" width="10.7109375" style="1" customWidth="1"/>
    <col min="6149" max="6149" width="6" style="1" customWidth="1"/>
    <col min="6150" max="6391" width="8.85546875" style="1" customWidth="1"/>
    <col min="6392" max="6392" width="6.140625" style="1" customWidth="1"/>
    <col min="6393" max="6393" width="18.7109375" style="1" customWidth="1"/>
    <col min="6394" max="6395" width="8.85546875" style="1" customWidth="1"/>
    <col min="6396" max="6396" width="10.42578125" style="1" customWidth="1"/>
    <col min="6397" max="6398" width="11.42578125" style="1" customWidth="1"/>
    <col min="6399" max="6399" width="7.42578125" style="1" customWidth="1"/>
    <col min="6400" max="6401" width="8.85546875" style="1" customWidth="1"/>
    <col min="6402" max="6402" width="10.7109375" style="1" customWidth="1"/>
    <col min="6403" max="6403" width="11.42578125" style="1" customWidth="1"/>
    <col min="6404" max="6404" width="10.7109375" style="1" customWidth="1"/>
    <col min="6405" max="6405" width="6" style="1" customWidth="1"/>
    <col min="6406" max="6647" width="8.85546875" style="1" customWidth="1"/>
    <col min="6648" max="6648" width="6.140625" style="1" customWidth="1"/>
    <col min="6649" max="6649" width="18.7109375" style="1" customWidth="1"/>
    <col min="6650" max="6651" width="8.85546875" style="1" customWidth="1"/>
    <col min="6652" max="6652" width="10.42578125" style="1" customWidth="1"/>
    <col min="6653" max="6654" width="11.42578125" style="1" customWidth="1"/>
    <col min="6655" max="6655" width="7.42578125" style="1" customWidth="1"/>
    <col min="6656" max="6657" width="8.85546875" style="1" customWidth="1"/>
    <col min="6658" max="6658" width="10.7109375" style="1" customWidth="1"/>
    <col min="6659" max="6659" width="11.42578125" style="1" customWidth="1"/>
    <col min="6660" max="6660" width="10.7109375" style="1" customWidth="1"/>
    <col min="6661" max="6661" width="6" style="1" customWidth="1"/>
    <col min="6662" max="6903" width="8.85546875" style="1" customWidth="1"/>
    <col min="6904" max="6904" width="6.140625" style="1" customWidth="1"/>
    <col min="6905" max="6905" width="18.7109375" style="1" customWidth="1"/>
    <col min="6906" max="6907" width="8.85546875" style="1" customWidth="1"/>
    <col min="6908" max="6908" width="10.42578125" style="1" customWidth="1"/>
    <col min="6909" max="6910" width="11.42578125" style="1" customWidth="1"/>
    <col min="6911" max="6911" width="7.42578125" style="1" customWidth="1"/>
    <col min="6912" max="6913" width="8.85546875" style="1" customWidth="1"/>
    <col min="6914" max="6914" width="10.7109375" style="1" customWidth="1"/>
    <col min="6915" max="6915" width="11.42578125" style="1" customWidth="1"/>
    <col min="6916" max="6916" width="10.7109375" style="1" customWidth="1"/>
    <col min="6917" max="6917" width="6" style="1" customWidth="1"/>
    <col min="6918" max="7159" width="8.85546875" style="1" customWidth="1"/>
    <col min="7160" max="7160" width="6.140625" style="1" customWidth="1"/>
    <col min="7161" max="7161" width="18.7109375" style="1" customWidth="1"/>
    <col min="7162" max="7163" width="8.85546875" style="1" customWidth="1"/>
    <col min="7164" max="7164" width="10.42578125" style="1" customWidth="1"/>
    <col min="7165" max="7166" width="11.42578125" style="1" customWidth="1"/>
    <col min="7167" max="7167" width="7.42578125" style="1" customWidth="1"/>
    <col min="7168" max="7169" width="8.85546875" style="1" customWidth="1"/>
    <col min="7170" max="7170" width="10.7109375" style="1" customWidth="1"/>
    <col min="7171" max="7171" width="11.42578125" style="1" customWidth="1"/>
    <col min="7172" max="7172" width="10.7109375" style="1" customWidth="1"/>
    <col min="7173" max="7173" width="6" style="1" customWidth="1"/>
    <col min="7174" max="7415" width="8.85546875" style="1" customWidth="1"/>
    <col min="7416" max="7416" width="6.140625" style="1" customWidth="1"/>
    <col min="7417" max="7417" width="18.7109375" style="1" customWidth="1"/>
    <col min="7418" max="7419" width="8.85546875" style="1" customWidth="1"/>
    <col min="7420" max="7420" width="10.42578125" style="1" customWidth="1"/>
    <col min="7421" max="7422" width="11.42578125" style="1" customWidth="1"/>
    <col min="7423" max="7423" width="7.42578125" style="1" customWidth="1"/>
    <col min="7424" max="7425" width="8.85546875" style="1" customWidth="1"/>
    <col min="7426" max="7426" width="10.7109375" style="1" customWidth="1"/>
    <col min="7427" max="7427" width="11.42578125" style="1" customWidth="1"/>
    <col min="7428" max="7428" width="10.7109375" style="1" customWidth="1"/>
    <col min="7429" max="7429" width="6" style="1" customWidth="1"/>
    <col min="7430" max="7671" width="8.85546875" style="1" customWidth="1"/>
    <col min="7672" max="7672" width="6.140625" style="1" customWidth="1"/>
    <col min="7673" max="7673" width="18.7109375" style="1" customWidth="1"/>
    <col min="7674" max="7675" width="8.85546875" style="1" customWidth="1"/>
    <col min="7676" max="7676" width="10.42578125" style="1" customWidth="1"/>
    <col min="7677" max="7678" width="11.42578125" style="1" customWidth="1"/>
    <col min="7679" max="7679" width="7.42578125" style="1" customWidth="1"/>
    <col min="7680" max="7681" width="8.85546875" style="1" customWidth="1"/>
    <col min="7682" max="7682" width="10.7109375" style="1" customWidth="1"/>
    <col min="7683" max="7683" width="11.42578125" style="1" customWidth="1"/>
    <col min="7684" max="7684" width="10.7109375" style="1" customWidth="1"/>
    <col min="7685" max="7685" width="6" style="1" customWidth="1"/>
    <col min="7686" max="7927" width="8.85546875" style="1" customWidth="1"/>
    <col min="7928" max="7928" width="6.140625" style="1" customWidth="1"/>
    <col min="7929" max="7929" width="18.7109375" style="1" customWidth="1"/>
    <col min="7930" max="7931" width="8.85546875" style="1" customWidth="1"/>
    <col min="7932" max="7932" width="10.42578125" style="1" customWidth="1"/>
    <col min="7933" max="7934" width="11.42578125" style="1" customWidth="1"/>
    <col min="7935" max="7935" width="7.42578125" style="1" customWidth="1"/>
    <col min="7936" max="7937" width="8.85546875" style="1" customWidth="1"/>
    <col min="7938" max="7938" width="10.7109375" style="1" customWidth="1"/>
    <col min="7939" max="7939" width="11.42578125" style="1" customWidth="1"/>
    <col min="7940" max="7940" width="10.7109375" style="1" customWidth="1"/>
    <col min="7941" max="7941" width="6" style="1" customWidth="1"/>
    <col min="7942" max="8183" width="8.85546875" style="1" customWidth="1"/>
    <col min="8184" max="8184" width="6.140625" style="1" customWidth="1"/>
    <col min="8185" max="8185" width="18.7109375" style="1" customWidth="1"/>
    <col min="8186" max="8187" width="8.85546875" style="1" customWidth="1"/>
    <col min="8188" max="8188" width="10.42578125" style="1" customWidth="1"/>
    <col min="8189" max="8190" width="11.42578125" style="1" customWidth="1"/>
    <col min="8191" max="8191" width="7.42578125" style="1" customWidth="1"/>
    <col min="8192" max="8193" width="8.85546875" style="1" customWidth="1"/>
    <col min="8194" max="8194" width="10.7109375" style="1" customWidth="1"/>
    <col min="8195" max="8195" width="11.42578125" style="1" customWidth="1"/>
    <col min="8196" max="8196" width="10.7109375" style="1" customWidth="1"/>
    <col min="8197" max="8197" width="6" style="1" customWidth="1"/>
    <col min="8198" max="8439" width="8.85546875" style="1" customWidth="1"/>
    <col min="8440" max="8440" width="6.140625" style="1" customWidth="1"/>
    <col min="8441" max="8441" width="18.7109375" style="1" customWidth="1"/>
    <col min="8442" max="8443" width="8.85546875" style="1" customWidth="1"/>
    <col min="8444" max="8444" width="10.42578125" style="1" customWidth="1"/>
    <col min="8445" max="8446" width="11.42578125" style="1" customWidth="1"/>
    <col min="8447" max="8447" width="7.42578125" style="1" customWidth="1"/>
    <col min="8448" max="8449" width="8.85546875" style="1" customWidth="1"/>
    <col min="8450" max="8450" width="10.7109375" style="1" customWidth="1"/>
    <col min="8451" max="8451" width="11.42578125" style="1" customWidth="1"/>
    <col min="8452" max="8452" width="10.7109375" style="1" customWidth="1"/>
    <col min="8453" max="8453" width="6" style="1" customWidth="1"/>
    <col min="8454" max="8695" width="8.85546875" style="1" customWidth="1"/>
    <col min="8696" max="8696" width="6.140625" style="1" customWidth="1"/>
    <col min="8697" max="8697" width="18.7109375" style="1" customWidth="1"/>
    <col min="8698" max="8699" width="8.85546875" style="1" customWidth="1"/>
    <col min="8700" max="8700" width="10.42578125" style="1" customWidth="1"/>
    <col min="8701" max="8702" width="11.42578125" style="1" customWidth="1"/>
    <col min="8703" max="8703" width="7.42578125" style="1" customWidth="1"/>
    <col min="8704" max="8705" width="8.85546875" style="1" customWidth="1"/>
    <col min="8706" max="8706" width="10.7109375" style="1" customWidth="1"/>
    <col min="8707" max="8707" width="11.42578125" style="1" customWidth="1"/>
    <col min="8708" max="8708" width="10.7109375" style="1" customWidth="1"/>
    <col min="8709" max="8709" width="6" style="1" customWidth="1"/>
    <col min="8710" max="8951" width="8.85546875" style="1" customWidth="1"/>
    <col min="8952" max="8952" width="6.140625" style="1" customWidth="1"/>
    <col min="8953" max="8953" width="18.7109375" style="1" customWidth="1"/>
    <col min="8954" max="8955" width="8.85546875" style="1" customWidth="1"/>
    <col min="8956" max="8956" width="10.42578125" style="1" customWidth="1"/>
    <col min="8957" max="8958" width="11.42578125" style="1" customWidth="1"/>
    <col min="8959" max="8959" width="7.42578125" style="1" customWidth="1"/>
    <col min="8960" max="8961" width="8.85546875" style="1" customWidth="1"/>
    <col min="8962" max="8962" width="10.7109375" style="1" customWidth="1"/>
    <col min="8963" max="8963" width="11.42578125" style="1" customWidth="1"/>
    <col min="8964" max="8964" width="10.7109375" style="1" customWidth="1"/>
    <col min="8965" max="8965" width="6" style="1" customWidth="1"/>
    <col min="8966" max="9207" width="8.85546875" style="1" customWidth="1"/>
    <col min="9208" max="9208" width="6.140625" style="1" customWidth="1"/>
    <col min="9209" max="9209" width="18.7109375" style="1" customWidth="1"/>
    <col min="9210" max="9211" width="8.85546875" style="1" customWidth="1"/>
    <col min="9212" max="9212" width="10.42578125" style="1" customWidth="1"/>
    <col min="9213" max="9214" width="11.42578125" style="1" customWidth="1"/>
    <col min="9215" max="9215" width="7.42578125" style="1" customWidth="1"/>
    <col min="9216" max="9217" width="8.85546875" style="1" customWidth="1"/>
    <col min="9218" max="9218" width="10.7109375" style="1" customWidth="1"/>
    <col min="9219" max="9219" width="11.42578125" style="1" customWidth="1"/>
    <col min="9220" max="9220" width="10.7109375" style="1" customWidth="1"/>
    <col min="9221" max="9221" width="6" style="1" customWidth="1"/>
    <col min="9222" max="9463" width="8.85546875" style="1" customWidth="1"/>
    <col min="9464" max="9464" width="6.140625" style="1" customWidth="1"/>
    <col min="9465" max="9465" width="18.7109375" style="1" customWidth="1"/>
    <col min="9466" max="9467" width="8.85546875" style="1" customWidth="1"/>
    <col min="9468" max="9468" width="10.42578125" style="1" customWidth="1"/>
    <col min="9469" max="9470" width="11.42578125" style="1" customWidth="1"/>
    <col min="9471" max="9471" width="7.42578125" style="1" customWidth="1"/>
    <col min="9472" max="9473" width="8.85546875" style="1" customWidth="1"/>
    <col min="9474" max="9474" width="10.7109375" style="1" customWidth="1"/>
    <col min="9475" max="9475" width="11.42578125" style="1" customWidth="1"/>
    <col min="9476" max="9476" width="10.7109375" style="1" customWidth="1"/>
    <col min="9477" max="9477" width="6" style="1" customWidth="1"/>
    <col min="9478" max="9719" width="8.85546875" style="1" customWidth="1"/>
    <col min="9720" max="9720" width="6.140625" style="1" customWidth="1"/>
    <col min="9721" max="9721" width="18.7109375" style="1" customWidth="1"/>
    <col min="9722" max="9723" width="8.85546875" style="1" customWidth="1"/>
    <col min="9724" max="9724" width="10.42578125" style="1" customWidth="1"/>
    <col min="9725" max="9726" width="11.42578125" style="1" customWidth="1"/>
    <col min="9727" max="9727" width="7.42578125" style="1" customWidth="1"/>
    <col min="9728" max="9729" width="8.85546875" style="1" customWidth="1"/>
    <col min="9730" max="9730" width="10.7109375" style="1" customWidth="1"/>
    <col min="9731" max="9731" width="11.42578125" style="1" customWidth="1"/>
    <col min="9732" max="9732" width="10.7109375" style="1" customWidth="1"/>
    <col min="9733" max="9733" width="6" style="1" customWidth="1"/>
    <col min="9734" max="9975" width="8.85546875" style="1" customWidth="1"/>
    <col min="9976" max="9976" width="6.140625" style="1" customWidth="1"/>
    <col min="9977" max="9977" width="18.7109375" style="1" customWidth="1"/>
    <col min="9978" max="9979" width="8.85546875" style="1" customWidth="1"/>
    <col min="9980" max="9980" width="10.42578125" style="1" customWidth="1"/>
    <col min="9981" max="9982" width="11.42578125" style="1" customWidth="1"/>
    <col min="9983" max="9983" width="7.42578125" style="1" customWidth="1"/>
    <col min="9984" max="9985" width="8.85546875" style="1" customWidth="1"/>
    <col min="9986" max="9986" width="10.7109375" style="1" customWidth="1"/>
    <col min="9987" max="9987" width="11.42578125" style="1" customWidth="1"/>
    <col min="9988" max="9988" width="10.7109375" style="1" customWidth="1"/>
    <col min="9989" max="9989" width="6" style="1" customWidth="1"/>
    <col min="9990" max="10231" width="8.85546875" style="1" customWidth="1"/>
    <col min="10232" max="10232" width="6.140625" style="1" customWidth="1"/>
    <col min="10233" max="10233" width="18.7109375" style="1" customWidth="1"/>
    <col min="10234" max="10235" width="8.85546875" style="1" customWidth="1"/>
    <col min="10236" max="10236" width="10.42578125" style="1" customWidth="1"/>
    <col min="10237" max="10238" width="11.42578125" style="1" customWidth="1"/>
    <col min="10239" max="10239" width="7.42578125" style="1" customWidth="1"/>
    <col min="10240" max="10241" width="8.85546875" style="1" customWidth="1"/>
    <col min="10242" max="10242" width="10.7109375" style="1" customWidth="1"/>
    <col min="10243" max="10243" width="11.42578125" style="1" customWidth="1"/>
    <col min="10244" max="10244" width="10.7109375" style="1" customWidth="1"/>
    <col min="10245" max="10245" width="6" style="1" customWidth="1"/>
    <col min="10246" max="10487" width="8.85546875" style="1" customWidth="1"/>
    <col min="10488" max="10488" width="6.140625" style="1" customWidth="1"/>
    <col min="10489" max="10489" width="18.7109375" style="1" customWidth="1"/>
    <col min="10490" max="10491" width="8.85546875" style="1" customWidth="1"/>
    <col min="10492" max="10492" width="10.42578125" style="1" customWidth="1"/>
    <col min="10493" max="10494" width="11.42578125" style="1" customWidth="1"/>
    <col min="10495" max="10495" width="7.42578125" style="1" customWidth="1"/>
    <col min="10496" max="10497" width="8.85546875" style="1" customWidth="1"/>
    <col min="10498" max="10498" width="10.7109375" style="1" customWidth="1"/>
    <col min="10499" max="10499" width="11.42578125" style="1" customWidth="1"/>
    <col min="10500" max="10500" width="10.7109375" style="1" customWidth="1"/>
    <col min="10501" max="10501" width="6" style="1" customWidth="1"/>
    <col min="10502" max="10743" width="8.85546875" style="1" customWidth="1"/>
    <col min="10744" max="10744" width="6.140625" style="1" customWidth="1"/>
    <col min="10745" max="10745" width="18.7109375" style="1" customWidth="1"/>
    <col min="10746" max="10747" width="8.85546875" style="1" customWidth="1"/>
    <col min="10748" max="10748" width="10.42578125" style="1" customWidth="1"/>
    <col min="10749" max="10750" width="11.42578125" style="1" customWidth="1"/>
    <col min="10751" max="10751" width="7.42578125" style="1" customWidth="1"/>
    <col min="10752" max="10753" width="8.85546875" style="1" customWidth="1"/>
    <col min="10754" max="10754" width="10.7109375" style="1" customWidth="1"/>
    <col min="10755" max="10755" width="11.42578125" style="1" customWidth="1"/>
    <col min="10756" max="10756" width="10.7109375" style="1" customWidth="1"/>
    <col min="10757" max="10757" width="6" style="1" customWidth="1"/>
    <col min="10758" max="10999" width="8.85546875" style="1" customWidth="1"/>
    <col min="11000" max="11000" width="6.140625" style="1" customWidth="1"/>
    <col min="11001" max="11001" width="18.7109375" style="1" customWidth="1"/>
    <col min="11002" max="11003" width="8.85546875" style="1" customWidth="1"/>
    <col min="11004" max="11004" width="10.42578125" style="1" customWidth="1"/>
    <col min="11005" max="11006" width="11.42578125" style="1" customWidth="1"/>
    <col min="11007" max="11007" width="7.42578125" style="1" customWidth="1"/>
    <col min="11008" max="11009" width="8.85546875" style="1" customWidth="1"/>
    <col min="11010" max="11010" width="10.7109375" style="1" customWidth="1"/>
    <col min="11011" max="11011" width="11.42578125" style="1" customWidth="1"/>
    <col min="11012" max="11012" width="10.7109375" style="1" customWidth="1"/>
    <col min="11013" max="11013" width="6" style="1" customWidth="1"/>
    <col min="11014" max="11255" width="8.85546875" style="1" customWidth="1"/>
    <col min="11256" max="11256" width="6.140625" style="1" customWidth="1"/>
    <col min="11257" max="11257" width="18.7109375" style="1" customWidth="1"/>
    <col min="11258" max="11259" width="8.85546875" style="1" customWidth="1"/>
    <col min="11260" max="11260" width="10.42578125" style="1" customWidth="1"/>
    <col min="11261" max="11262" width="11.42578125" style="1" customWidth="1"/>
    <col min="11263" max="11263" width="7.42578125" style="1" customWidth="1"/>
    <col min="11264" max="11265" width="8.85546875" style="1" customWidth="1"/>
    <col min="11266" max="11266" width="10.7109375" style="1" customWidth="1"/>
    <col min="11267" max="11267" width="11.42578125" style="1" customWidth="1"/>
    <col min="11268" max="11268" width="10.7109375" style="1" customWidth="1"/>
    <col min="11269" max="11269" width="6" style="1" customWidth="1"/>
    <col min="11270" max="11511" width="8.85546875" style="1" customWidth="1"/>
    <col min="11512" max="11512" width="6.140625" style="1" customWidth="1"/>
    <col min="11513" max="11513" width="18.7109375" style="1" customWidth="1"/>
    <col min="11514" max="11515" width="8.85546875" style="1" customWidth="1"/>
    <col min="11516" max="11516" width="10.42578125" style="1" customWidth="1"/>
    <col min="11517" max="11518" width="11.42578125" style="1" customWidth="1"/>
    <col min="11519" max="11519" width="7.42578125" style="1" customWidth="1"/>
    <col min="11520" max="11521" width="8.85546875" style="1" customWidth="1"/>
    <col min="11522" max="11522" width="10.7109375" style="1" customWidth="1"/>
    <col min="11523" max="11523" width="11.42578125" style="1" customWidth="1"/>
    <col min="11524" max="11524" width="10.7109375" style="1" customWidth="1"/>
    <col min="11525" max="11525" width="6" style="1" customWidth="1"/>
    <col min="11526" max="11767" width="8.85546875" style="1" customWidth="1"/>
    <col min="11768" max="11768" width="6.140625" style="1" customWidth="1"/>
    <col min="11769" max="11769" width="18.7109375" style="1" customWidth="1"/>
    <col min="11770" max="11771" width="8.85546875" style="1" customWidth="1"/>
    <col min="11772" max="11772" width="10.42578125" style="1" customWidth="1"/>
    <col min="11773" max="11774" width="11.42578125" style="1" customWidth="1"/>
    <col min="11775" max="11775" width="7.42578125" style="1" customWidth="1"/>
    <col min="11776" max="11777" width="8.85546875" style="1" customWidth="1"/>
    <col min="11778" max="11778" width="10.7109375" style="1" customWidth="1"/>
    <col min="11779" max="11779" width="11.42578125" style="1" customWidth="1"/>
    <col min="11780" max="11780" width="10.7109375" style="1" customWidth="1"/>
    <col min="11781" max="11781" width="6" style="1" customWidth="1"/>
    <col min="11782" max="12023" width="8.85546875" style="1" customWidth="1"/>
    <col min="12024" max="12024" width="6.140625" style="1" customWidth="1"/>
    <col min="12025" max="12025" width="18.7109375" style="1" customWidth="1"/>
    <col min="12026" max="12027" width="8.85546875" style="1" customWidth="1"/>
    <col min="12028" max="12028" width="10.42578125" style="1" customWidth="1"/>
    <col min="12029" max="12030" width="11.42578125" style="1" customWidth="1"/>
    <col min="12031" max="12031" width="7.42578125" style="1" customWidth="1"/>
    <col min="12032" max="12033" width="8.85546875" style="1" customWidth="1"/>
    <col min="12034" max="12034" width="10.7109375" style="1" customWidth="1"/>
    <col min="12035" max="12035" width="11.42578125" style="1" customWidth="1"/>
    <col min="12036" max="12036" width="10.7109375" style="1" customWidth="1"/>
    <col min="12037" max="12037" width="6" style="1" customWidth="1"/>
    <col min="12038" max="12279" width="8.85546875" style="1" customWidth="1"/>
    <col min="12280" max="12280" width="6.140625" style="1" customWidth="1"/>
    <col min="12281" max="12281" width="18.7109375" style="1" customWidth="1"/>
    <col min="12282" max="12283" width="8.85546875" style="1" customWidth="1"/>
    <col min="12284" max="12284" width="10.42578125" style="1" customWidth="1"/>
    <col min="12285" max="12286" width="11.42578125" style="1" customWidth="1"/>
    <col min="12287" max="12287" width="7.42578125" style="1" customWidth="1"/>
    <col min="12288" max="12289" width="8.85546875" style="1" customWidth="1"/>
    <col min="12290" max="12290" width="10.7109375" style="1" customWidth="1"/>
    <col min="12291" max="12291" width="11.42578125" style="1" customWidth="1"/>
    <col min="12292" max="12292" width="10.7109375" style="1" customWidth="1"/>
    <col min="12293" max="12293" width="6" style="1" customWidth="1"/>
    <col min="12294" max="12535" width="8.85546875" style="1" customWidth="1"/>
    <col min="12536" max="12536" width="6.140625" style="1" customWidth="1"/>
    <col min="12537" max="12537" width="18.7109375" style="1" customWidth="1"/>
    <col min="12538" max="12539" width="8.85546875" style="1" customWidth="1"/>
    <col min="12540" max="12540" width="10.42578125" style="1" customWidth="1"/>
    <col min="12541" max="12542" width="11.42578125" style="1" customWidth="1"/>
    <col min="12543" max="12543" width="7.42578125" style="1" customWidth="1"/>
    <col min="12544" max="12545" width="8.85546875" style="1" customWidth="1"/>
    <col min="12546" max="12546" width="10.7109375" style="1" customWidth="1"/>
    <col min="12547" max="12547" width="11.42578125" style="1" customWidth="1"/>
    <col min="12548" max="12548" width="10.7109375" style="1" customWidth="1"/>
    <col min="12549" max="12549" width="6" style="1" customWidth="1"/>
    <col min="12550" max="12791" width="8.85546875" style="1" customWidth="1"/>
    <col min="12792" max="12792" width="6.140625" style="1" customWidth="1"/>
    <col min="12793" max="12793" width="18.7109375" style="1" customWidth="1"/>
    <col min="12794" max="12795" width="8.85546875" style="1" customWidth="1"/>
    <col min="12796" max="12796" width="10.42578125" style="1" customWidth="1"/>
    <col min="12797" max="12798" width="11.42578125" style="1" customWidth="1"/>
    <col min="12799" max="12799" width="7.42578125" style="1" customWidth="1"/>
    <col min="12800" max="12801" width="8.85546875" style="1" customWidth="1"/>
    <col min="12802" max="12802" width="10.7109375" style="1" customWidth="1"/>
    <col min="12803" max="12803" width="11.42578125" style="1" customWidth="1"/>
    <col min="12804" max="12804" width="10.7109375" style="1" customWidth="1"/>
    <col min="12805" max="12805" width="6" style="1" customWidth="1"/>
    <col min="12806" max="13047" width="8.85546875" style="1" customWidth="1"/>
    <col min="13048" max="13048" width="6.140625" style="1" customWidth="1"/>
    <col min="13049" max="13049" width="18.7109375" style="1" customWidth="1"/>
    <col min="13050" max="13051" width="8.85546875" style="1" customWidth="1"/>
    <col min="13052" max="13052" width="10.42578125" style="1" customWidth="1"/>
    <col min="13053" max="13054" width="11.42578125" style="1" customWidth="1"/>
    <col min="13055" max="13055" width="7.42578125" style="1" customWidth="1"/>
    <col min="13056" max="13057" width="8.85546875" style="1" customWidth="1"/>
    <col min="13058" max="13058" width="10.7109375" style="1" customWidth="1"/>
    <col min="13059" max="13059" width="11.42578125" style="1" customWidth="1"/>
    <col min="13060" max="13060" width="10.7109375" style="1" customWidth="1"/>
    <col min="13061" max="13061" width="6" style="1" customWidth="1"/>
    <col min="13062" max="13303" width="8.85546875" style="1" customWidth="1"/>
    <col min="13304" max="13304" width="6.140625" style="1" customWidth="1"/>
    <col min="13305" max="13305" width="18.7109375" style="1" customWidth="1"/>
    <col min="13306" max="13307" width="8.85546875" style="1" customWidth="1"/>
    <col min="13308" max="13308" width="10.42578125" style="1" customWidth="1"/>
    <col min="13309" max="13310" width="11.42578125" style="1" customWidth="1"/>
    <col min="13311" max="13311" width="7.42578125" style="1" customWidth="1"/>
    <col min="13312" max="13313" width="8.85546875" style="1" customWidth="1"/>
    <col min="13314" max="13314" width="10.7109375" style="1" customWidth="1"/>
    <col min="13315" max="13315" width="11.42578125" style="1" customWidth="1"/>
    <col min="13316" max="13316" width="10.7109375" style="1" customWidth="1"/>
    <col min="13317" max="13317" width="6" style="1" customWidth="1"/>
    <col min="13318" max="13559" width="8.85546875" style="1" customWidth="1"/>
    <col min="13560" max="13560" width="6.140625" style="1" customWidth="1"/>
    <col min="13561" max="13561" width="18.7109375" style="1" customWidth="1"/>
    <col min="13562" max="13563" width="8.85546875" style="1" customWidth="1"/>
    <col min="13564" max="13564" width="10.42578125" style="1" customWidth="1"/>
    <col min="13565" max="13566" width="11.42578125" style="1" customWidth="1"/>
    <col min="13567" max="13567" width="7.42578125" style="1" customWidth="1"/>
    <col min="13568" max="13569" width="8.85546875" style="1" customWidth="1"/>
    <col min="13570" max="13570" width="10.7109375" style="1" customWidth="1"/>
    <col min="13571" max="13571" width="11.42578125" style="1" customWidth="1"/>
    <col min="13572" max="13572" width="10.7109375" style="1" customWidth="1"/>
    <col min="13573" max="13573" width="6" style="1" customWidth="1"/>
    <col min="13574" max="13815" width="8.85546875" style="1" customWidth="1"/>
    <col min="13816" max="13816" width="6.140625" style="1" customWidth="1"/>
    <col min="13817" max="13817" width="18.7109375" style="1" customWidth="1"/>
    <col min="13818" max="13819" width="8.85546875" style="1" customWidth="1"/>
    <col min="13820" max="13820" width="10.42578125" style="1" customWidth="1"/>
    <col min="13821" max="13822" width="11.42578125" style="1" customWidth="1"/>
    <col min="13823" max="13823" width="7.42578125" style="1" customWidth="1"/>
    <col min="13824" max="13825" width="8.85546875" style="1" customWidth="1"/>
    <col min="13826" max="13826" width="10.7109375" style="1" customWidth="1"/>
    <col min="13827" max="13827" width="11.42578125" style="1" customWidth="1"/>
    <col min="13828" max="13828" width="10.7109375" style="1" customWidth="1"/>
    <col min="13829" max="13829" width="6" style="1" customWidth="1"/>
    <col min="13830" max="14071" width="8.85546875" style="1" customWidth="1"/>
    <col min="14072" max="14072" width="6.140625" style="1" customWidth="1"/>
    <col min="14073" max="14073" width="18.7109375" style="1" customWidth="1"/>
    <col min="14074" max="14075" width="8.85546875" style="1" customWidth="1"/>
    <col min="14076" max="14076" width="10.42578125" style="1" customWidth="1"/>
    <col min="14077" max="14078" width="11.42578125" style="1" customWidth="1"/>
    <col min="14079" max="14079" width="7.42578125" style="1" customWidth="1"/>
    <col min="14080" max="14081" width="8.85546875" style="1" customWidth="1"/>
    <col min="14082" max="14082" width="10.7109375" style="1" customWidth="1"/>
    <col min="14083" max="14083" width="11.42578125" style="1" customWidth="1"/>
    <col min="14084" max="14084" width="10.7109375" style="1" customWidth="1"/>
    <col min="14085" max="14085" width="6" style="1" customWidth="1"/>
    <col min="14086" max="14327" width="8.85546875" style="1" customWidth="1"/>
    <col min="14328" max="14328" width="6.140625" style="1" customWidth="1"/>
    <col min="14329" max="14329" width="18.7109375" style="1" customWidth="1"/>
    <col min="14330" max="14331" width="8.85546875" style="1" customWidth="1"/>
    <col min="14332" max="14332" width="10.42578125" style="1" customWidth="1"/>
    <col min="14333" max="14334" width="11.42578125" style="1" customWidth="1"/>
    <col min="14335" max="14335" width="7.42578125" style="1" customWidth="1"/>
    <col min="14336" max="14337" width="8.85546875" style="1" customWidth="1"/>
    <col min="14338" max="14338" width="10.7109375" style="1" customWidth="1"/>
    <col min="14339" max="14339" width="11.42578125" style="1" customWidth="1"/>
    <col min="14340" max="14340" width="10.7109375" style="1" customWidth="1"/>
    <col min="14341" max="14341" width="6" style="1" customWidth="1"/>
    <col min="14342" max="14583" width="8.85546875" style="1" customWidth="1"/>
    <col min="14584" max="14584" width="6.140625" style="1" customWidth="1"/>
    <col min="14585" max="14585" width="18.7109375" style="1" customWidth="1"/>
    <col min="14586" max="14587" width="8.85546875" style="1" customWidth="1"/>
    <col min="14588" max="14588" width="10.42578125" style="1" customWidth="1"/>
    <col min="14589" max="14590" width="11.42578125" style="1" customWidth="1"/>
    <col min="14591" max="14591" width="7.42578125" style="1" customWidth="1"/>
    <col min="14592" max="14593" width="8.85546875" style="1" customWidth="1"/>
    <col min="14594" max="14594" width="10.7109375" style="1" customWidth="1"/>
    <col min="14595" max="14595" width="11.42578125" style="1" customWidth="1"/>
    <col min="14596" max="14596" width="10.7109375" style="1" customWidth="1"/>
    <col min="14597" max="14597" width="6" style="1" customWidth="1"/>
    <col min="14598" max="14839" width="8.85546875" style="1" customWidth="1"/>
    <col min="14840" max="14840" width="6.140625" style="1" customWidth="1"/>
    <col min="14841" max="14841" width="18.7109375" style="1" customWidth="1"/>
    <col min="14842" max="14843" width="8.85546875" style="1" customWidth="1"/>
    <col min="14844" max="14844" width="10.42578125" style="1" customWidth="1"/>
    <col min="14845" max="14846" width="11.42578125" style="1" customWidth="1"/>
    <col min="14847" max="14847" width="7.42578125" style="1" customWidth="1"/>
    <col min="14848" max="14849" width="8.85546875" style="1" customWidth="1"/>
    <col min="14850" max="14850" width="10.7109375" style="1" customWidth="1"/>
    <col min="14851" max="14851" width="11.42578125" style="1" customWidth="1"/>
    <col min="14852" max="14852" width="10.7109375" style="1" customWidth="1"/>
    <col min="14853" max="14853" width="6" style="1" customWidth="1"/>
    <col min="14854" max="15095" width="8.85546875" style="1" customWidth="1"/>
    <col min="15096" max="15096" width="6.140625" style="1" customWidth="1"/>
    <col min="15097" max="15097" width="18.7109375" style="1" customWidth="1"/>
    <col min="15098" max="15099" width="8.85546875" style="1" customWidth="1"/>
    <col min="15100" max="15100" width="10.42578125" style="1" customWidth="1"/>
    <col min="15101" max="15102" width="11.42578125" style="1" customWidth="1"/>
    <col min="15103" max="15103" width="7.42578125" style="1" customWidth="1"/>
    <col min="15104" max="15105" width="8.85546875" style="1" customWidth="1"/>
    <col min="15106" max="15106" width="10.7109375" style="1" customWidth="1"/>
    <col min="15107" max="15107" width="11.42578125" style="1" customWidth="1"/>
    <col min="15108" max="15108" width="10.7109375" style="1" customWidth="1"/>
    <col min="15109" max="15109" width="6" style="1" customWidth="1"/>
    <col min="15110" max="15351" width="8.85546875" style="1" customWidth="1"/>
    <col min="15352" max="15352" width="6.140625" style="1" customWidth="1"/>
    <col min="15353" max="15353" width="18.7109375" style="1" customWidth="1"/>
    <col min="15354" max="15355" width="8.85546875" style="1" customWidth="1"/>
    <col min="15356" max="15356" width="10.42578125" style="1" customWidth="1"/>
    <col min="15357" max="15358" width="11.42578125" style="1" customWidth="1"/>
    <col min="15359" max="15359" width="7.42578125" style="1" customWidth="1"/>
    <col min="15360" max="15361" width="8.85546875" style="1" customWidth="1"/>
    <col min="15362" max="15362" width="10.7109375" style="1" customWidth="1"/>
    <col min="15363" max="15363" width="11.42578125" style="1" customWidth="1"/>
    <col min="15364" max="15364" width="10.7109375" style="1" customWidth="1"/>
    <col min="15365" max="15365" width="6" style="1" customWidth="1"/>
    <col min="15366" max="15607" width="8.85546875" style="1" customWidth="1"/>
    <col min="15608" max="15608" width="6.140625" style="1" customWidth="1"/>
    <col min="15609" max="15609" width="18.7109375" style="1" customWidth="1"/>
    <col min="15610" max="15611" width="8.85546875" style="1" customWidth="1"/>
    <col min="15612" max="15612" width="10.42578125" style="1" customWidth="1"/>
    <col min="15613" max="15614" width="11.42578125" style="1" customWidth="1"/>
    <col min="15615" max="15615" width="7.42578125" style="1" customWidth="1"/>
    <col min="15616" max="15617" width="8.85546875" style="1" customWidth="1"/>
    <col min="15618" max="15618" width="10.7109375" style="1" customWidth="1"/>
    <col min="15619" max="15619" width="11.42578125" style="1" customWidth="1"/>
    <col min="15620" max="15620" width="10.7109375" style="1" customWidth="1"/>
    <col min="15621" max="15621" width="6" style="1" customWidth="1"/>
    <col min="15622" max="15863" width="8.85546875" style="1" customWidth="1"/>
    <col min="15864" max="15864" width="6.140625" style="1" customWidth="1"/>
    <col min="15865" max="15865" width="18.7109375" style="1" customWidth="1"/>
    <col min="15866" max="15867" width="8.85546875" style="1" customWidth="1"/>
    <col min="15868" max="15868" width="10.42578125" style="1" customWidth="1"/>
    <col min="15869" max="15870" width="11.42578125" style="1" customWidth="1"/>
    <col min="15871" max="15871" width="7.42578125" style="1" customWidth="1"/>
    <col min="15872" max="15873" width="8.85546875" style="1" customWidth="1"/>
    <col min="15874" max="15874" width="10.7109375" style="1" customWidth="1"/>
    <col min="15875" max="15875" width="11.42578125" style="1" customWidth="1"/>
    <col min="15876" max="15876" width="10.7109375" style="1" customWidth="1"/>
    <col min="15877" max="15877" width="6" style="1" customWidth="1"/>
    <col min="15878" max="16119" width="8.85546875" style="1" customWidth="1"/>
    <col min="16120" max="16120" width="6.140625" style="1" customWidth="1"/>
    <col min="16121" max="16121" width="18.7109375" style="1" customWidth="1"/>
    <col min="16122" max="16123" width="8.85546875" style="1" customWidth="1"/>
    <col min="16124" max="16124" width="10.42578125" style="1" customWidth="1"/>
    <col min="16125" max="16126" width="11.42578125" style="1" customWidth="1"/>
    <col min="16127" max="16127" width="7.42578125" style="1" customWidth="1"/>
    <col min="16128" max="16129" width="8.85546875" style="1" customWidth="1"/>
    <col min="16130" max="16130" width="10.7109375" style="1" customWidth="1"/>
    <col min="16131" max="16131" width="11.42578125" style="1" customWidth="1"/>
    <col min="16132" max="16132" width="10.7109375" style="1" customWidth="1"/>
    <col min="16133" max="16133" width="6" style="1" customWidth="1"/>
    <col min="16134" max="16384" width="8.85546875" style="1" customWidth="1"/>
  </cols>
  <sheetData>
    <row r="1" spans="1:14" s="58" customFormat="1" ht="15.75" x14ac:dyDescent="0.25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9" t="s">
        <v>53</v>
      </c>
    </row>
    <row r="2" spans="1:14" s="58" customFormat="1" ht="16.5" thickBot="1" x14ac:dyDescent="0.3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N2" s="59" t="s">
        <v>54</v>
      </c>
    </row>
    <row r="3" spans="1:14" x14ac:dyDescent="0.25">
      <c r="A3" s="103" t="s">
        <v>37</v>
      </c>
      <c r="B3" s="42" t="s">
        <v>16</v>
      </c>
      <c r="C3" s="106" t="s">
        <v>35</v>
      </c>
      <c r="D3" s="106"/>
      <c r="E3" s="106"/>
      <c r="F3" s="106"/>
      <c r="G3" s="107"/>
      <c r="H3" s="43"/>
      <c r="I3" s="108" t="s">
        <v>36</v>
      </c>
      <c r="J3" s="106"/>
      <c r="K3" s="106"/>
      <c r="L3" s="106"/>
      <c r="M3" s="107"/>
      <c r="N3" s="43"/>
    </row>
    <row r="4" spans="1:14" x14ac:dyDescent="0.25">
      <c r="A4" s="104"/>
      <c r="B4" s="44"/>
      <c r="C4" s="45" t="s">
        <v>18</v>
      </c>
      <c r="D4" s="46" t="s">
        <v>18</v>
      </c>
      <c r="E4" s="109" t="s">
        <v>19</v>
      </c>
      <c r="F4" s="109"/>
      <c r="G4" s="110"/>
      <c r="H4" s="47"/>
      <c r="I4" s="48" t="s">
        <v>18</v>
      </c>
      <c r="J4" s="46" t="s">
        <v>18</v>
      </c>
      <c r="K4" s="110" t="s">
        <v>19</v>
      </c>
      <c r="L4" s="111"/>
      <c r="M4" s="112"/>
      <c r="N4" s="47"/>
    </row>
    <row r="5" spans="1:14" ht="15.75" thickBot="1" x14ac:dyDescent="0.3">
      <c r="A5" s="105"/>
      <c r="B5" s="49" t="s">
        <v>17</v>
      </c>
      <c r="C5" s="50" t="s">
        <v>10</v>
      </c>
      <c r="D5" s="51" t="s">
        <v>11</v>
      </c>
      <c r="E5" s="52" t="s">
        <v>12</v>
      </c>
      <c r="F5" s="52" t="s">
        <v>13</v>
      </c>
      <c r="G5" s="53" t="s">
        <v>14</v>
      </c>
      <c r="H5" s="54" t="s">
        <v>15</v>
      </c>
      <c r="I5" s="55" t="s">
        <v>10</v>
      </c>
      <c r="J5" s="51" t="s">
        <v>11</v>
      </c>
      <c r="K5" s="52" t="s">
        <v>12</v>
      </c>
      <c r="L5" s="52" t="s">
        <v>13</v>
      </c>
      <c r="M5" s="53" t="s">
        <v>14</v>
      </c>
      <c r="N5" s="54" t="s">
        <v>15</v>
      </c>
    </row>
    <row r="6" spans="1:14" s="13" customFormat="1" ht="17.100000000000001" customHeight="1" x14ac:dyDescent="0.2">
      <c r="A6" s="65">
        <v>18</v>
      </c>
      <c r="B6" s="66" t="s">
        <v>41</v>
      </c>
      <c r="C6" s="67">
        <v>18</v>
      </c>
      <c r="D6" s="67">
        <v>24</v>
      </c>
      <c r="E6" s="67">
        <v>6</v>
      </c>
      <c r="F6" s="67">
        <v>3</v>
      </c>
      <c r="G6" s="68">
        <v>4</v>
      </c>
      <c r="H6" s="69">
        <v>55</v>
      </c>
      <c r="I6" s="70">
        <v>19</v>
      </c>
      <c r="J6" s="67">
        <v>22</v>
      </c>
      <c r="K6" s="67">
        <v>5</v>
      </c>
      <c r="L6" s="67">
        <v>6</v>
      </c>
      <c r="M6" s="68">
        <v>4</v>
      </c>
      <c r="N6" s="69">
        <v>56</v>
      </c>
    </row>
    <row r="7" spans="1:14" s="13" customFormat="1" ht="17.100000000000001" customHeight="1" x14ac:dyDescent="0.2">
      <c r="A7" s="65">
        <v>13</v>
      </c>
      <c r="B7" s="66" t="s">
        <v>43</v>
      </c>
      <c r="C7" s="71">
        <v>20</v>
      </c>
      <c r="D7" s="71">
        <v>25</v>
      </c>
      <c r="E7" s="71">
        <v>6</v>
      </c>
      <c r="F7" s="71">
        <v>6</v>
      </c>
      <c r="G7" s="72">
        <v>7</v>
      </c>
      <c r="H7" s="69">
        <v>64</v>
      </c>
      <c r="I7" s="73">
        <v>20</v>
      </c>
      <c r="J7" s="71">
        <v>17</v>
      </c>
      <c r="K7" s="71">
        <v>5</v>
      </c>
      <c r="L7" s="71">
        <v>4</v>
      </c>
      <c r="M7" s="72">
        <v>4</v>
      </c>
      <c r="N7" s="69">
        <v>50</v>
      </c>
    </row>
    <row r="8" spans="1:14" s="13" customFormat="1" ht="17.100000000000001" customHeight="1" x14ac:dyDescent="0.2">
      <c r="A8" s="65">
        <v>2</v>
      </c>
      <c r="B8" s="66" t="s">
        <v>44</v>
      </c>
      <c r="C8" s="71">
        <v>23</v>
      </c>
      <c r="D8" s="71">
        <v>19</v>
      </c>
      <c r="E8" s="71">
        <v>5</v>
      </c>
      <c r="F8" s="71">
        <v>7</v>
      </c>
      <c r="G8" s="72">
        <v>6</v>
      </c>
      <c r="H8" s="69">
        <v>60</v>
      </c>
      <c r="I8" s="73">
        <v>22</v>
      </c>
      <c r="J8" s="71">
        <v>15</v>
      </c>
      <c r="K8" s="71">
        <v>3</v>
      </c>
      <c r="L8" s="71">
        <v>6</v>
      </c>
      <c r="M8" s="72">
        <v>5</v>
      </c>
      <c r="N8" s="69">
        <v>51</v>
      </c>
    </row>
    <row r="9" spans="1:14" s="13" customFormat="1" ht="17.100000000000001" customHeight="1" x14ac:dyDescent="0.2">
      <c r="A9" s="65">
        <v>15</v>
      </c>
      <c r="B9" s="66" t="s">
        <v>45</v>
      </c>
      <c r="C9" s="71">
        <v>20</v>
      </c>
      <c r="D9" s="71">
        <v>16</v>
      </c>
      <c r="E9" s="71">
        <v>8</v>
      </c>
      <c r="F9" s="71">
        <v>2</v>
      </c>
      <c r="G9" s="72">
        <v>7</v>
      </c>
      <c r="H9" s="69">
        <v>53</v>
      </c>
      <c r="I9" s="73">
        <v>25</v>
      </c>
      <c r="J9" s="71">
        <v>20</v>
      </c>
      <c r="K9" s="71">
        <v>7</v>
      </c>
      <c r="L9" s="71">
        <v>7</v>
      </c>
      <c r="M9" s="72">
        <v>7</v>
      </c>
      <c r="N9" s="69">
        <v>66</v>
      </c>
    </row>
    <row r="10" spans="1:14" s="13" customFormat="1" ht="17.100000000000001" customHeight="1" x14ac:dyDescent="0.2">
      <c r="A10" s="65">
        <v>7</v>
      </c>
      <c r="B10" s="66" t="s">
        <v>46</v>
      </c>
      <c r="C10" s="71">
        <v>32</v>
      </c>
      <c r="D10" s="71">
        <v>30</v>
      </c>
      <c r="E10" s="71">
        <v>7</v>
      </c>
      <c r="F10" s="71">
        <v>7</v>
      </c>
      <c r="G10" s="72">
        <v>7</v>
      </c>
      <c r="H10" s="69">
        <v>83</v>
      </c>
      <c r="I10" s="71">
        <v>30</v>
      </c>
      <c r="J10" s="71">
        <v>27</v>
      </c>
      <c r="K10" s="71">
        <v>6</v>
      </c>
      <c r="L10" s="71">
        <v>5</v>
      </c>
      <c r="M10" s="72">
        <v>6</v>
      </c>
      <c r="N10" s="69">
        <v>74</v>
      </c>
    </row>
    <row r="11" spans="1:14" s="13" customFormat="1" ht="17.100000000000001" customHeight="1" x14ac:dyDescent="0.2">
      <c r="A11" s="65">
        <v>33</v>
      </c>
      <c r="B11" s="66" t="s">
        <v>47</v>
      </c>
      <c r="C11" s="71">
        <v>18</v>
      </c>
      <c r="D11" s="71">
        <v>19</v>
      </c>
      <c r="E11" s="71">
        <v>4</v>
      </c>
      <c r="F11" s="71">
        <v>2</v>
      </c>
      <c r="G11" s="72">
        <v>3</v>
      </c>
      <c r="H11" s="69">
        <v>46</v>
      </c>
      <c r="I11" s="71">
        <v>25</v>
      </c>
      <c r="J11" s="71">
        <v>21</v>
      </c>
      <c r="K11" s="71">
        <v>6</v>
      </c>
      <c r="L11" s="71">
        <v>3</v>
      </c>
      <c r="M11" s="72">
        <v>7</v>
      </c>
      <c r="N11" s="69">
        <v>62</v>
      </c>
    </row>
    <row r="12" spans="1:14" s="13" customFormat="1" ht="17.100000000000001" customHeight="1" x14ac:dyDescent="0.2">
      <c r="A12" s="65">
        <v>1</v>
      </c>
      <c r="B12" s="66" t="s">
        <v>48</v>
      </c>
      <c r="C12" s="71">
        <v>29</v>
      </c>
      <c r="D12" s="71">
        <v>18</v>
      </c>
      <c r="E12" s="71">
        <v>8</v>
      </c>
      <c r="F12" s="71">
        <v>4</v>
      </c>
      <c r="G12" s="72">
        <v>7</v>
      </c>
      <c r="H12" s="69">
        <v>66</v>
      </c>
      <c r="I12" s="71">
        <v>26</v>
      </c>
      <c r="J12" s="74">
        <v>16</v>
      </c>
      <c r="K12" s="71">
        <v>7</v>
      </c>
      <c r="L12" s="71">
        <v>4</v>
      </c>
      <c r="M12" s="72">
        <v>6</v>
      </c>
      <c r="N12" s="69">
        <v>59</v>
      </c>
    </row>
    <row r="13" spans="1:14" s="13" customFormat="1" ht="17.100000000000001" customHeight="1" x14ac:dyDescent="0.2">
      <c r="A13" s="65">
        <v>16</v>
      </c>
      <c r="B13" s="66" t="s">
        <v>49</v>
      </c>
      <c r="C13" s="71">
        <v>20</v>
      </c>
      <c r="D13" s="71">
        <v>17</v>
      </c>
      <c r="E13" s="71">
        <v>2</v>
      </c>
      <c r="F13" s="71">
        <v>2</v>
      </c>
      <c r="G13" s="72">
        <v>3</v>
      </c>
      <c r="H13" s="69">
        <v>44</v>
      </c>
      <c r="I13" s="71">
        <v>0</v>
      </c>
      <c r="J13" s="74">
        <v>0</v>
      </c>
      <c r="K13" s="71">
        <v>0</v>
      </c>
      <c r="L13" s="71">
        <v>0</v>
      </c>
      <c r="M13" s="72">
        <v>0</v>
      </c>
      <c r="N13" s="69">
        <v>0</v>
      </c>
    </row>
    <row r="14" spans="1:14" s="13" customFormat="1" ht="17.100000000000001" customHeight="1" x14ac:dyDescent="0.2">
      <c r="A14" s="65">
        <v>17</v>
      </c>
      <c r="B14" s="66" t="s">
        <v>50</v>
      </c>
      <c r="C14" s="71">
        <v>22</v>
      </c>
      <c r="D14" s="71">
        <v>20</v>
      </c>
      <c r="E14" s="71">
        <v>6</v>
      </c>
      <c r="F14" s="71">
        <v>5</v>
      </c>
      <c r="G14" s="72">
        <v>6</v>
      </c>
      <c r="H14" s="69">
        <v>59</v>
      </c>
      <c r="I14" s="71">
        <v>22</v>
      </c>
      <c r="J14" s="74">
        <v>18</v>
      </c>
      <c r="K14" s="71">
        <v>3</v>
      </c>
      <c r="L14" s="71">
        <v>2</v>
      </c>
      <c r="M14" s="72">
        <v>4</v>
      </c>
      <c r="N14" s="69">
        <v>49</v>
      </c>
    </row>
    <row r="15" spans="1:14" s="13" customFormat="1" ht="17.100000000000001" customHeight="1" x14ac:dyDescent="0.2">
      <c r="A15" s="65">
        <v>24</v>
      </c>
      <c r="B15" s="66" t="s">
        <v>56</v>
      </c>
      <c r="C15" s="71">
        <v>27</v>
      </c>
      <c r="D15" s="71">
        <v>24</v>
      </c>
      <c r="E15" s="71">
        <v>4</v>
      </c>
      <c r="F15" s="71">
        <v>7</v>
      </c>
      <c r="G15" s="72">
        <v>6</v>
      </c>
      <c r="H15" s="69">
        <v>68</v>
      </c>
      <c r="I15" s="71">
        <v>25</v>
      </c>
      <c r="J15" s="74">
        <v>20</v>
      </c>
      <c r="K15" s="71">
        <v>3</v>
      </c>
      <c r="L15" s="71">
        <v>3</v>
      </c>
      <c r="M15" s="72">
        <v>5</v>
      </c>
      <c r="N15" s="69">
        <v>56</v>
      </c>
    </row>
    <row r="16" spans="1:14" s="13" customFormat="1" ht="17.100000000000001" customHeight="1" x14ac:dyDescent="0.2">
      <c r="A16" s="65">
        <v>10</v>
      </c>
      <c r="B16" s="66" t="s">
        <v>51</v>
      </c>
      <c r="C16" s="71">
        <v>18</v>
      </c>
      <c r="D16" s="71">
        <v>23</v>
      </c>
      <c r="E16" s="71">
        <v>2</v>
      </c>
      <c r="F16" s="71">
        <v>6</v>
      </c>
      <c r="G16" s="72">
        <v>6</v>
      </c>
      <c r="H16" s="69">
        <v>55</v>
      </c>
      <c r="I16" s="71">
        <v>25</v>
      </c>
      <c r="J16" s="74">
        <v>21</v>
      </c>
      <c r="K16" s="71">
        <v>6</v>
      </c>
      <c r="L16" s="71">
        <v>8</v>
      </c>
      <c r="M16" s="72">
        <v>7</v>
      </c>
      <c r="N16" s="69">
        <v>67</v>
      </c>
    </row>
    <row r="17" spans="1:14" s="13" customFormat="1" ht="17.100000000000001" customHeight="1" x14ac:dyDescent="0.2">
      <c r="A17" s="65">
        <v>3</v>
      </c>
      <c r="B17" s="66" t="s">
        <v>57</v>
      </c>
      <c r="C17" s="71">
        <v>16</v>
      </c>
      <c r="D17" s="71">
        <v>17</v>
      </c>
      <c r="E17" s="71">
        <v>4</v>
      </c>
      <c r="F17" s="71">
        <v>3</v>
      </c>
      <c r="G17" s="72">
        <v>3</v>
      </c>
      <c r="H17" s="69">
        <v>43</v>
      </c>
      <c r="I17" s="71">
        <v>17</v>
      </c>
      <c r="J17" s="74">
        <v>19</v>
      </c>
      <c r="K17" s="71">
        <v>4</v>
      </c>
      <c r="L17" s="71">
        <v>4</v>
      </c>
      <c r="M17" s="72">
        <v>3</v>
      </c>
      <c r="N17" s="69">
        <v>47</v>
      </c>
    </row>
    <row r="18" spans="1:14" x14ac:dyDescent="0.25">
      <c r="B18" s="2"/>
      <c r="C18" s="3"/>
      <c r="D18" s="2"/>
    </row>
    <row r="19" spans="1:14" x14ac:dyDescent="0.25">
      <c r="B19" s="2"/>
      <c r="C19" s="3"/>
      <c r="E19" s="20"/>
    </row>
    <row r="32" spans="1:14" x14ac:dyDescent="0.25">
      <c r="B32" s="56"/>
      <c r="F32" s="20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opLeftCell="A4" workbookViewId="0">
      <selection activeCell="G18" sqref="G18"/>
    </sheetView>
  </sheetViews>
  <sheetFormatPr defaultColWidth="8.85546875" defaultRowHeight="15" x14ac:dyDescent="0.25"/>
  <cols>
    <col min="1" max="1" width="2" style="1" customWidth="1"/>
    <col min="2" max="2" width="8.7109375" style="1" customWidth="1"/>
    <col min="3" max="3" width="10.42578125" style="3" customWidth="1"/>
    <col min="4" max="4" width="32.7109375" style="1" customWidth="1"/>
    <col min="5" max="5" width="9.140625" style="3" customWidth="1"/>
    <col min="6" max="6" width="9" style="1" customWidth="1"/>
    <col min="7" max="7" width="9.140625" style="1" customWidth="1"/>
    <col min="8" max="8" width="16.42578125" style="1" customWidth="1"/>
    <col min="9" max="9" width="8.140625" style="1" hidden="1" customWidth="1"/>
    <col min="10" max="10" width="0" style="1" hidden="1" customWidth="1"/>
    <col min="11" max="16384" width="8.85546875" style="1"/>
  </cols>
  <sheetData>
    <row r="1" spans="2:10" ht="6" customHeight="1" x14ac:dyDescent="0.25"/>
    <row r="2" spans="2:10" ht="21" customHeight="1" x14ac:dyDescent="0.25">
      <c r="D2" s="113" t="s">
        <v>53</v>
      </c>
      <c r="E2" s="113"/>
    </row>
    <row r="3" spans="2:10" ht="8.1" customHeight="1" x14ac:dyDescent="0.25">
      <c r="D3" s="3"/>
    </row>
    <row r="4" spans="2:10" ht="15" customHeight="1" x14ac:dyDescent="0.25">
      <c r="D4" s="114" t="s">
        <v>1</v>
      </c>
      <c r="E4" s="114"/>
    </row>
    <row r="5" spans="2:10" x14ac:dyDescent="0.25">
      <c r="D5" s="115" t="s">
        <v>40</v>
      </c>
      <c r="E5" s="115"/>
    </row>
    <row r="6" spans="2:10" ht="6" customHeight="1" x14ac:dyDescent="0.25">
      <c r="D6" s="3"/>
    </row>
    <row r="7" spans="2:10" ht="15.75" x14ac:dyDescent="0.25">
      <c r="D7" s="116" t="s">
        <v>21</v>
      </c>
      <c r="E7" s="116"/>
    </row>
    <row r="8" spans="2:10" ht="17.100000000000001" customHeight="1" x14ac:dyDescent="0.25">
      <c r="D8" s="117" t="s">
        <v>59</v>
      </c>
      <c r="E8" s="117"/>
    </row>
    <row r="9" spans="2:10" ht="8.1" customHeight="1" x14ac:dyDescent="0.25">
      <c r="D9" s="5"/>
      <c r="E9" s="5"/>
    </row>
    <row r="10" spans="2:10" s="4" customFormat="1" ht="30.95" customHeight="1" x14ac:dyDescent="0.25">
      <c r="B10" s="80" t="s">
        <v>4</v>
      </c>
      <c r="C10" s="80" t="s">
        <v>2</v>
      </c>
      <c r="D10" s="80" t="s">
        <v>0</v>
      </c>
      <c r="E10" s="80" t="s">
        <v>22</v>
      </c>
      <c r="F10" s="80" t="s">
        <v>23</v>
      </c>
      <c r="G10" s="80" t="s">
        <v>34</v>
      </c>
      <c r="I10" s="4" t="s">
        <v>38</v>
      </c>
      <c r="J10" s="4" t="s">
        <v>39</v>
      </c>
    </row>
    <row r="11" spans="2:10" x14ac:dyDescent="0.25">
      <c r="B11" s="3">
        <v>1</v>
      </c>
      <c r="C11" s="3">
        <v>7</v>
      </c>
      <c r="D11" s="14" t="s">
        <v>46</v>
      </c>
      <c r="E11" s="21">
        <v>83</v>
      </c>
      <c r="F11" s="22">
        <v>74</v>
      </c>
      <c r="G11" s="81">
        <v>83</v>
      </c>
      <c r="I11" s="1">
        <v>1</v>
      </c>
      <c r="J11" s="1">
        <f>IF(Table135[[#This Row],[LABĀKAIS K]]&gt;0, Table135[[#This Row],[LABĀKAIS K]],"")</f>
        <v>83</v>
      </c>
    </row>
    <row r="12" spans="2:10" x14ac:dyDescent="0.25">
      <c r="B12" s="3">
        <v>2</v>
      </c>
      <c r="C12" s="3">
        <v>24</v>
      </c>
      <c r="D12" s="14" t="s">
        <v>56</v>
      </c>
      <c r="E12" s="21">
        <v>68</v>
      </c>
      <c r="F12" s="22">
        <v>56</v>
      </c>
      <c r="G12" s="83">
        <v>68</v>
      </c>
      <c r="I12" s="1">
        <v>2</v>
      </c>
      <c r="J12" s="1">
        <f>IF(Table135[[#This Row],[LABĀKAIS K]]&gt;0, Table135[[#This Row],[LABĀKAIS K]],"")</f>
        <v>68</v>
      </c>
    </row>
    <row r="13" spans="2:10" x14ac:dyDescent="0.25">
      <c r="B13" s="3">
        <v>3</v>
      </c>
      <c r="C13" s="3">
        <v>10</v>
      </c>
      <c r="D13" s="14" t="s">
        <v>51</v>
      </c>
      <c r="E13" s="21">
        <v>55</v>
      </c>
      <c r="F13" s="22">
        <v>67</v>
      </c>
      <c r="G13" s="83">
        <v>67</v>
      </c>
      <c r="I13" s="1">
        <v>3</v>
      </c>
      <c r="J13" s="1">
        <f>IF(Table135[[#This Row],[LABĀKAIS K]]&gt;0, Table135[[#This Row],[LABĀKAIS K]],"")</f>
        <v>67</v>
      </c>
    </row>
    <row r="14" spans="2:10" x14ac:dyDescent="0.25">
      <c r="B14" s="3">
        <v>4</v>
      </c>
      <c r="C14" s="3">
        <v>1</v>
      </c>
      <c r="D14" s="14" t="s">
        <v>48</v>
      </c>
      <c r="E14" s="21">
        <v>66</v>
      </c>
      <c r="F14" s="22">
        <v>59</v>
      </c>
      <c r="G14" s="83">
        <v>66</v>
      </c>
      <c r="I14" s="1">
        <v>4</v>
      </c>
      <c r="J14" s="1">
        <f>IF(Table135[[#This Row],[LABĀKAIS K]]&gt;0, Table135[[#This Row],[LABĀKAIS K]],"")</f>
        <v>66</v>
      </c>
    </row>
    <row r="15" spans="2:10" x14ac:dyDescent="0.25">
      <c r="B15" s="3">
        <v>5</v>
      </c>
      <c r="C15" s="3">
        <v>15</v>
      </c>
      <c r="D15" s="14" t="s">
        <v>45</v>
      </c>
      <c r="E15" s="21">
        <v>53</v>
      </c>
      <c r="F15" s="22">
        <v>66</v>
      </c>
      <c r="G15" s="83">
        <v>66</v>
      </c>
      <c r="I15" s="1">
        <v>5</v>
      </c>
      <c r="J15" s="1">
        <f>IF(Table135[[#This Row],[LABĀKAIS K]]&gt;0, Table135[[#This Row],[LABĀKAIS K]],"")</f>
        <v>66</v>
      </c>
    </row>
    <row r="16" spans="2:10" x14ac:dyDescent="0.25">
      <c r="B16" s="3">
        <v>6</v>
      </c>
      <c r="C16" s="3">
        <v>13</v>
      </c>
      <c r="D16" s="14" t="s">
        <v>43</v>
      </c>
      <c r="E16" s="21">
        <v>64</v>
      </c>
      <c r="F16" s="22">
        <v>50</v>
      </c>
      <c r="G16" s="83">
        <v>64</v>
      </c>
      <c r="I16" s="1">
        <v>6</v>
      </c>
      <c r="J16" s="1">
        <f>IF(Table135[[#This Row],[LABĀKAIS K]]&gt;0, Table135[[#This Row],[LABĀKAIS K]],"")</f>
        <v>64</v>
      </c>
    </row>
    <row r="17" spans="2:10" x14ac:dyDescent="0.25">
      <c r="B17" s="3">
        <v>7</v>
      </c>
      <c r="C17" s="3">
        <v>33</v>
      </c>
      <c r="D17" s="14" t="s">
        <v>47</v>
      </c>
      <c r="E17" s="21">
        <v>46</v>
      </c>
      <c r="F17" s="22">
        <v>62</v>
      </c>
      <c r="G17" s="83">
        <v>62</v>
      </c>
      <c r="I17" s="1">
        <v>7</v>
      </c>
      <c r="J17" s="1">
        <f>IF(Table135[[#This Row],[LABĀKAIS K]]&gt;0, Table135[[#This Row],[LABĀKAIS K]],"")</f>
        <v>62</v>
      </c>
    </row>
    <row r="18" spans="2:10" x14ac:dyDescent="0.25">
      <c r="B18" s="3">
        <v>8</v>
      </c>
      <c r="C18" s="3">
        <v>2</v>
      </c>
      <c r="D18" s="14" t="s">
        <v>44</v>
      </c>
      <c r="E18" s="21">
        <v>60</v>
      </c>
      <c r="F18" s="22">
        <v>51</v>
      </c>
      <c r="G18" s="83">
        <v>60</v>
      </c>
      <c r="I18" s="1">
        <v>8</v>
      </c>
      <c r="J18" s="1">
        <f>IF(Table135[[#This Row],[LABĀKAIS K]]&gt;0, Table135[[#This Row],[LABĀKAIS K]],"")</f>
        <v>60</v>
      </c>
    </row>
    <row r="19" spans="2:10" x14ac:dyDescent="0.25">
      <c r="B19" s="3">
        <v>9</v>
      </c>
      <c r="C19" s="3">
        <v>17</v>
      </c>
      <c r="D19" s="14" t="s">
        <v>50</v>
      </c>
      <c r="E19" s="21">
        <v>59</v>
      </c>
      <c r="F19" s="22">
        <v>49</v>
      </c>
      <c r="G19" s="83">
        <v>59</v>
      </c>
      <c r="I19" s="1">
        <v>9</v>
      </c>
      <c r="J19" s="1">
        <f>IF(Table135[[#This Row],[LABĀKAIS K]]&gt;0, Table135[[#This Row],[LABĀKAIS K]],"")</f>
        <v>59</v>
      </c>
    </row>
    <row r="20" spans="2:10" x14ac:dyDescent="0.25">
      <c r="B20" s="3">
        <v>10</v>
      </c>
      <c r="C20" s="3">
        <v>18</v>
      </c>
      <c r="D20" s="14" t="s">
        <v>41</v>
      </c>
      <c r="E20" s="21">
        <v>55</v>
      </c>
      <c r="F20" s="22">
        <v>56</v>
      </c>
      <c r="G20" s="83">
        <v>56</v>
      </c>
      <c r="I20" s="1">
        <v>10</v>
      </c>
      <c r="J20" s="1">
        <f>IF(Table135[[#This Row],[LABĀKAIS K]]&gt;0, Table135[[#This Row],[LABĀKAIS K]],"")</f>
        <v>56</v>
      </c>
    </row>
    <row r="21" spans="2:10" x14ac:dyDescent="0.25">
      <c r="B21" s="3">
        <v>11</v>
      </c>
      <c r="C21" s="3">
        <v>3</v>
      </c>
      <c r="D21" s="14" t="s">
        <v>57</v>
      </c>
      <c r="E21" s="21">
        <v>43</v>
      </c>
      <c r="F21" s="22">
        <v>47</v>
      </c>
      <c r="G21" s="83">
        <v>47</v>
      </c>
      <c r="I21" s="1">
        <v>11</v>
      </c>
      <c r="J21" s="1">
        <f>IF(Table135[[#This Row],[LABĀKAIS K]]&gt;0, Table135[[#This Row],[LABĀKAIS K]],"")</f>
        <v>47</v>
      </c>
    </row>
    <row r="22" spans="2:10" x14ac:dyDescent="0.25">
      <c r="B22" s="3">
        <v>12</v>
      </c>
      <c r="C22" s="3">
        <v>16</v>
      </c>
      <c r="D22" s="14" t="s">
        <v>49</v>
      </c>
      <c r="E22" s="21">
        <v>44</v>
      </c>
      <c r="F22" s="22">
        <v>0</v>
      </c>
      <c r="G22" s="83">
        <v>44</v>
      </c>
      <c r="I22" s="1">
        <v>12</v>
      </c>
      <c r="J22" s="1">
        <f>IF(Table135[[#This Row],[LABĀKAIS K]]&gt;0, Table135[[#This Row],[LABĀKAIS K]],"")</f>
        <v>44</v>
      </c>
    </row>
    <row r="23" spans="2:10" ht="9" customHeight="1" x14ac:dyDescent="0.25">
      <c r="B23" s="85"/>
    </row>
    <row r="24" spans="2:10" x14ac:dyDescent="0.25">
      <c r="B24" s="85" t="s">
        <v>58</v>
      </c>
      <c r="C24" s="15"/>
      <c r="D24" s="15"/>
    </row>
    <row r="25" spans="2:10" x14ac:dyDescent="0.25">
      <c r="B25" s="16"/>
    </row>
    <row r="26" spans="2:10" x14ac:dyDescent="0.25">
      <c r="B26" s="2" t="s">
        <v>8</v>
      </c>
      <c r="E26" s="18" t="s">
        <v>6</v>
      </c>
    </row>
    <row r="27" spans="2:10" x14ac:dyDescent="0.25">
      <c r="B27" s="2"/>
      <c r="D27" s="2"/>
    </row>
    <row r="28" spans="2:10" x14ac:dyDescent="0.25">
      <c r="B28" s="2"/>
      <c r="D28" s="2"/>
    </row>
    <row r="29" spans="2:10" x14ac:dyDescent="0.25">
      <c r="B29" s="2" t="s">
        <v>7</v>
      </c>
      <c r="E29" s="19" t="s">
        <v>9</v>
      </c>
    </row>
    <row r="37" spans="3:4" ht="17.25" x14ac:dyDescent="0.25">
      <c r="C37" s="8"/>
      <c r="D37" s="8"/>
    </row>
    <row r="38" spans="3:4" x14ac:dyDescent="0.25">
      <c r="C38" s="1"/>
      <c r="D38" s="7"/>
    </row>
    <row r="39" spans="3:4" x14ac:dyDescent="0.25">
      <c r="C39" s="9"/>
      <c r="D39" s="9"/>
    </row>
    <row r="40" spans="3:4" x14ac:dyDescent="0.25">
      <c r="C40" s="11"/>
      <c r="D40" s="11"/>
    </row>
    <row r="41" spans="3:4" x14ac:dyDescent="0.25">
      <c r="C41" s="1"/>
      <c r="D41" s="7"/>
    </row>
    <row r="42" spans="3:4" ht="15.75" x14ac:dyDescent="0.25">
      <c r="C42" s="41"/>
      <c r="D42" s="41"/>
    </row>
    <row r="43" spans="3:4" ht="15.75" x14ac:dyDescent="0.25">
      <c r="C43" s="12"/>
      <c r="D43" s="12"/>
    </row>
  </sheetData>
  <mergeCells count="5">
    <mergeCell ref="D2:E2"/>
    <mergeCell ref="D4:E4"/>
    <mergeCell ref="D5:E5"/>
    <mergeCell ref="D7:E7"/>
    <mergeCell ref="D8:E8"/>
  </mergeCells>
  <conditionalFormatting sqref="J11:J22">
    <cfRule type="cellIs" dxfId="21" priority="9" stopIfTrue="1" operator="equal">
      <formula>""</formula>
    </cfRule>
    <cfRule type="duplicateValues" dxfId="20" priority="10"/>
  </conditionalFormatting>
  <pageMargins left="0.7" right="0.7" top="0.75" bottom="0.75" header="0.3" footer="0.3"/>
  <pageSetup paperSize="9" orientation="portrait" horizontalDpi="0" verticalDpi="0"/>
  <ignoredErrors>
    <ignoredError sqref="C11:G22" calculatedColumn="1"/>
  </ignoredErrors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topLeftCell="A18" workbookViewId="0">
      <selection activeCell="J6" sqref="J6"/>
    </sheetView>
  </sheetViews>
  <sheetFormatPr defaultColWidth="11" defaultRowHeight="12.75" x14ac:dyDescent="0.2"/>
  <cols>
    <col min="1" max="2" width="3.28515625" style="23" customWidth="1"/>
    <col min="3" max="3" width="16.42578125" style="37" customWidth="1"/>
    <col min="4" max="5" width="3.28515625" style="23" customWidth="1"/>
    <col min="6" max="6" width="16.42578125" style="37" customWidth="1"/>
    <col min="7" max="8" width="3.28515625" style="23" customWidth="1"/>
    <col min="9" max="9" width="16.42578125" style="37" customWidth="1"/>
    <col min="10" max="11" width="3.28515625" style="23" customWidth="1"/>
    <col min="12" max="12" width="16.42578125" style="24" customWidth="1"/>
    <col min="13" max="14" width="3.28515625" style="23" customWidth="1"/>
    <col min="15" max="15" width="16.42578125" style="37" customWidth="1"/>
    <col min="16" max="17" width="3.28515625" style="23" customWidth="1"/>
    <col min="18" max="18" width="16.42578125" style="37" customWidth="1"/>
    <col min="19" max="20" width="4" style="24" customWidth="1"/>
    <col min="21" max="21" width="16.42578125" style="37" customWidth="1"/>
    <col min="22" max="16384" width="11" style="24"/>
  </cols>
  <sheetData>
    <row r="2" spans="1:21" ht="17.25" x14ac:dyDescent="0.2">
      <c r="J2" s="120" t="s">
        <v>33</v>
      </c>
      <c r="K2" s="120"/>
      <c r="L2" s="120"/>
      <c r="M2" s="120"/>
      <c r="N2" s="120"/>
    </row>
    <row r="3" spans="1:21" ht="17.25" x14ac:dyDescent="0.2">
      <c r="J3" s="120" t="s">
        <v>55</v>
      </c>
      <c r="K3" s="120"/>
      <c r="L3" s="120"/>
      <c r="M3" s="120"/>
      <c r="N3" s="120"/>
    </row>
    <row r="4" spans="1:21" ht="17.25" x14ac:dyDescent="0.3">
      <c r="J4" s="75"/>
      <c r="K4" s="75"/>
      <c r="L4" s="76"/>
      <c r="M4" s="75"/>
      <c r="N4" s="75"/>
    </row>
    <row r="5" spans="1:21" ht="17.25" x14ac:dyDescent="0.2">
      <c r="J5" s="120" t="s">
        <v>59</v>
      </c>
      <c r="K5" s="120"/>
      <c r="L5" s="120"/>
      <c r="M5" s="120"/>
      <c r="N5" s="120"/>
    </row>
    <row r="6" spans="1:21" ht="15" customHeight="1" x14ac:dyDescent="0.2">
      <c r="J6" s="79"/>
      <c r="K6" s="79"/>
      <c r="L6" s="79"/>
      <c r="M6" s="79"/>
      <c r="N6" s="79"/>
    </row>
    <row r="7" spans="1:21" s="62" customFormat="1" ht="20.100000000000001" customHeight="1" x14ac:dyDescent="0.25">
      <c r="B7" s="36"/>
      <c r="C7" s="35" t="s">
        <v>24</v>
      </c>
      <c r="E7" s="36"/>
      <c r="F7" s="35" t="s">
        <v>25</v>
      </c>
      <c r="H7" s="36"/>
      <c r="I7" s="35" t="s">
        <v>26</v>
      </c>
      <c r="O7" s="35" t="s">
        <v>26</v>
      </c>
      <c r="Q7" s="36"/>
      <c r="R7" s="35" t="s">
        <v>25</v>
      </c>
      <c r="U7" s="35" t="s">
        <v>24</v>
      </c>
    </row>
    <row r="8" spans="1:21" s="62" customFormat="1" ht="6" customHeight="1" x14ac:dyDescent="0.25">
      <c r="B8" s="36"/>
      <c r="C8" s="35"/>
      <c r="E8" s="36"/>
      <c r="F8" s="35"/>
      <c r="H8" s="36"/>
      <c r="I8" s="35"/>
      <c r="O8" s="35"/>
      <c r="Q8" s="36"/>
      <c r="R8" s="35"/>
      <c r="U8" s="35"/>
    </row>
    <row r="9" spans="1:21" ht="20.100000000000001" customHeight="1" x14ac:dyDescent="0.2">
      <c r="A9" s="25">
        <v>1</v>
      </c>
      <c r="B9" s="82">
        <v>7</v>
      </c>
      <c r="C9" s="82" t="s">
        <v>46</v>
      </c>
      <c r="J9" s="24"/>
      <c r="K9" s="24"/>
      <c r="M9" s="24"/>
      <c r="N9" s="24"/>
      <c r="S9" s="25">
        <v>2</v>
      </c>
      <c r="T9" s="82">
        <v>24</v>
      </c>
      <c r="U9" s="82" t="s">
        <v>56</v>
      </c>
    </row>
    <row r="10" spans="1:21" ht="20.100000000000001" customHeight="1" x14ac:dyDescent="0.2">
      <c r="A10" s="25">
        <v>16</v>
      </c>
      <c r="B10" s="82"/>
      <c r="C10" s="82"/>
      <c r="J10" s="24"/>
      <c r="K10" s="24"/>
      <c r="M10" s="24"/>
      <c r="N10" s="24"/>
      <c r="S10" s="25">
        <v>15</v>
      </c>
      <c r="T10" s="82"/>
      <c r="U10" s="82"/>
    </row>
    <row r="11" spans="1:21" ht="20.100000000000001" customHeight="1" x14ac:dyDescent="0.2">
      <c r="D11" s="27"/>
      <c r="J11" s="24"/>
      <c r="K11" s="24"/>
      <c r="L11" s="63"/>
      <c r="S11" s="77"/>
      <c r="U11" s="39"/>
    </row>
    <row r="12" spans="1:21" ht="20.100000000000001" customHeight="1" x14ac:dyDescent="0.2">
      <c r="D12" s="25">
        <v>1</v>
      </c>
      <c r="E12" s="25">
        <v>7</v>
      </c>
      <c r="F12" s="38" t="s">
        <v>46</v>
      </c>
      <c r="J12" s="24"/>
      <c r="K12" s="24"/>
      <c r="P12" s="25">
        <v>2</v>
      </c>
      <c r="Q12" s="25">
        <v>24</v>
      </c>
      <c r="R12" s="38" t="s">
        <v>56</v>
      </c>
      <c r="U12" s="39"/>
    </row>
    <row r="13" spans="1:21" ht="20.100000000000001" customHeight="1" x14ac:dyDescent="0.2">
      <c r="D13" s="25">
        <v>8</v>
      </c>
      <c r="E13" s="25">
        <v>2</v>
      </c>
      <c r="F13" s="38" t="s">
        <v>44</v>
      </c>
      <c r="J13" s="29"/>
      <c r="K13" s="29"/>
      <c r="L13" s="30"/>
      <c r="P13" s="25">
        <v>10</v>
      </c>
      <c r="Q13" s="25">
        <v>18</v>
      </c>
      <c r="R13" s="38" t="s">
        <v>41</v>
      </c>
      <c r="U13" s="39"/>
    </row>
    <row r="14" spans="1:21" ht="20.100000000000001" customHeight="1" x14ac:dyDescent="0.25">
      <c r="D14" s="28"/>
      <c r="E14" s="29"/>
      <c r="F14" s="39"/>
      <c r="G14" s="28"/>
      <c r="J14" s="118" t="s">
        <v>27</v>
      </c>
      <c r="K14" s="118"/>
      <c r="L14" s="118"/>
      <c r="P14" s="31"/>
      <c r="S14" s="78"/>
      <c r="U14" s="39"/>
    </row>
    <row r="15" spans="1:21" ht="20.100000000000001" customHeight="1" x14ac:dyDescent="0.2">
      <c r="A15" s="25">
        <v>8</v>
      </c>
      <c r="B15" s="82">
        <v>2</v>
      </c>
      <c r="C15" s="82" t="s">
        <v>44</v>
      </c>
      <c r="G15" s="28"/>
      <c r="J15" s="25">
        <v>1</v>
      </c>
      <c r="K15" s="25">
        <v>7</v>
      </c>
      <c r="L15" s="26" t="s">
        <v>46</v>
      </c>
      <c r="P15" s="28"/>
      <c r="S15" s="25">
        <v>7</v>
      </c>
      <c r="T15" s="82">
        <v>33</v>
      </c>
      <c r="U15" s="82" t="s">
        <v>47</v>
      </c>
    </row>
    <row r="16" spans="1:21" ht="20.100000000000001" customHeight="1" x14ac:dyDescent="0.2">
      <c r="A16" s="25">
        <v>9</v>
      </c>
      <c r="B16" s="82">
        <v>17</v>
      </c>
      <c r="C16" s="82" t="s">
        <v>50</v>
      </c>
      <c r="G16" s="28"/>
      <c r="J16" s="25">
        <v>3</v>
      </c>
      <c r="K16" s="25">
        <v>10</v>
      </c>
      <c r="L16" s="32" t="s">
        <v>51</v>
      </c>
      <c r="P16" s="28"/>
      <c r="S16" s="25">
        <v>10</v>
      </c>
      <c r="T16" s="82">
        <v>18</v>
      </c>
      <c r="U16" s="82" t="s">
        <v>41</v>
      </c>
    </row>
    <row r="17" spans="1:21" ht="20.100000000000001" customHeight="1" x14ac:dyDescent="0.2">
      <c r="G17" s="28"/>
      <c r="J17" s="28"/>
      <c r="M17" s="27"/>
      <c r="P17" s="28"/>
    </row>
    <row r="18" spans="1:21" ht="20.100000000000001" customHeight="1" x14ac:dyDescent="0.2">
      <c r="D18" s="29"/>
      <c r="E18" s="29"/>
      <c r="F18" s="39"/>
      <c r="G18" s="25">
        <v>1</v>
      </c>
      <c r="H18" s="25">
        <v>7</v>
      </c>
      <c r="I18" s="38" t="s">
        <v>46</v>
      </c>
      <c r="M18" s="25">
        <v>2</v>
      </c>
      <c r="N18" s="25">
        <v>24</v>
      </c>
      <c r="O18" s="38" t="s">
        <v>56</v>
      </c>
    </row>
    <row r="19" spans="1:21" ht="20.100000000000001" customHeight="1" x14ac:dyDescent="0.2">
      <c r="D19" s="29"/>
      <c r="E19" s="29"/>
      <c r="F19" s="39"/>
      <c r="G19" s="25">
        <v>4</v>
      </c>
      <c r="H19" s="25">
        <v>1</v>
      </c>
      <c r="I19" s="38" t="s">
        <v>48</v>
      </c>
      <c r="L19" s="33"/>
      <c r="M19" s="25">
        <v>3</v>
      </c>
      <c r="N19" s="25">
        <v>10</v>
      </c>
      <c r="O19" s="38" t="s">
        <v>51</v>
      </c>
    </row>
    <row r="20" spans="1:21" ht="20.100000000000001" customHeight="1" x14ac:dyDescent="0.2">
      <c r="G20" s="28"/>
      <c r="J20" s="29"/>
      <c r="K20" s="29"/>
      <c r="L20" s="34"/>
      <c r="P20" s="28"/>
    </row>
    <row r="21" spans="1:21" ht="20.100000000000001" customHeight="1" x14ac:dyDescent="0.25">
      <c r="A21" s="25">
        <v>4</v>
      </c>
      <c r="B21" s="82">
        <v>1</v>
      </c>
      <c r="C21" s="82" t="s">
        <v>48</v>
      </c>
      <c r="G21" s="28"/>
      <c r="J21" s="119" t="s">
        <v>28</v>
      </c>
      <c r="K21" s="119"/>
      <c r="L21" s="119"/>
      <c r="P21" s="28"/>
      <c r="S21" s="25">
        <v>3</v>
      </c>
      <c r="T21" s="82">
        <v>10</v>
      </c>
      <c r="U21" s="82" t="s">
        <v>51</v>
      </c>
    </row>
    <row r="22" spans="1:21" ht="20.100000000000001" customHeight="1" x14ac:dyDescent="0.2">
      <c r="A22" s="25">
        <v>13</v>
      </c>
      <c r="B22" s="82"/>
      <c r="C22" s="82"/>
      <c r="G22" s="28"/>
      <c r="J22" s="25">
        <v>4</v>
      </c>
      <c r="K22" s="25">
        <v>1</v>
      </c>
      <c r="L22" s="26" t="s">
        <v>48</v>
      </c>
      <c r="P22" s="28"/>
      <c r="S22" s="25">
        <v>14</v>
      </c>
      <c r="T22" s="82"/>
      <c r="U22" s="82"/>
    </row>
    <row r="23" spans="1:21" ht="20.100000000000001" customHeight="1" x14ac:dyDescent="0.2">
      <c r="D23" s="28"/>
      <c r="G23" s="28"/>
      <c r="J23" s="25">
        <v>2</v>
      </c>
      <c r="K23" s="25">
        <v>24</v>
      </c>
      <c r="L23" s="26" t="s">
        <v>56</v>
      </c>
      <c r="P23" s="27"/>
      <c r="S23" s="77"/>
      <c r="U23" s="39"/>
    </row>
    <row r="24" spans="1:21" ht="20.100000000000001" customHeight="1" x14ac:dyDescent="0.2">
      <c r="D24" s="25">
        <v>4</v>
      </c>
      <c r="E24" s="25">
        <v>1</v>
      </c>
      <c r="F24" s="38" t="s">
        <v>48</v>
      </c>
      <c r="P24" s="25">
        <v>3</v>
      </c>
      <c r="Q24" s="25">
        <v>10</v>
      </c>
      <c r="R24" s="38" t="s">
        <v>51</v>
      </c>
      <c r="U24" s="39"/>
    </row>
    <row r="25" spans="1:21" ht="20.100000000000001" customHeight="1" x14ac:dyDescent="0.2">
      <c r="D25" s="25">
        <v>5</v>
      </c>
      <c r="E25" s="25">
        <v>15</v>
      </c>
      <c r="F25" s="38" t="s">
        <v>45</v>
      </c>
      <c r="J25" s="25" t="s">
        <v>29</v>
      </c>
      <c r="K25" s="25">
        <v>7</v>
      </c>
      <c r="L25" s="26" t="s">
        <v>46</v>
      </c>
      <c r="P25" s="25">
        <v>6</v>
      </c>
      <c r="Q25" s="25">
        <v>13</v>
      </c>
      <c r="R25" s="38" t="s">
        <v>43</v>
      </c>
      <c r="U25" s="39"/>
    </row>
    <row r="26" spans="1:21" ht="20.100000000000001" customHeight="1" x14ac:dyDescent="0.2">
      <c r="D26" s="28"/>
      <c r="J26" s="25" t="s">
        <v>30</v>
      </c>
      <c r="K26" s="25">
        <v>10</v>
      </c>
      <c r="L26" s="32" t="s">
        <v>51</v>
      </c>
      <c r="S26" s="78"/>
      <c r="U26" s="39"/>
    </row>
    <row r="27" spans="1:21" ht="20.100000000000001" customHeight="1" x14ac:dyDescent="0.2">
      <c r="A27" s="25">
        <v>5</v>
      </c>
      <c r="B27" s="82">
        <v>15</v>
      </c>
      <c r="C27" s="82" t="s">
        <v>45</v>
      </c>
      <c r="J27" s="25" t="s">
        <v>31</v>
      </c>
      <c r="K27" s="25">
        <v>24</v>
      </c>
      <c r="L27" s="26" t="s">
        <v>56</v>
      </c>
      <c r="S27" s="25">
        <v>6</v>
      </c>
      <c r="T27" s="82">
        <v>13</v>
      </c>
      <c r="U27" s="82" t="s">
        <v>43</v>
      </c>
    </row>
    <row r="28" spans="1:21" ht="20.100000000000001" customHeight="1" x14ac:dyDescent="0.2">
      <c r="A28" s="25">
        <v>12</v>
      </c>
      <c r="B28" s="82">
        <v>16</v>
      </c>
      <c r="C28" s="82" t="s">
        <v>49</v>
      </c>
      <c r="J28" s="25" t="s">
        <v>32</v>
      </c>
      <c r="K28" s="25">
        <v>1</v>
      </c>
      <c r="L28" s="26" t="s">
        <v>48</v>
      </c>
      <c r="S28" s="25">
        <v>11</v>
      </c>
      <c r="T28" s="82">
        <v>3</v>
      </c>
      <c r="U28" s="82" t="s">
        <v>57</v>
      </c>
    </row>
    <row r="29" spans="1:21" ht="6.95" customHeight="1" x14ac:dyDescent="0.2"/>
    <row r="31" spans="1:21" s="61" customFormat="1" ht="15" x14ac:dyDescent="0.25">
      <c r="A31" s="85" t="s">
        <v>58</v>
      </c>
      <c r="B31" s="60"/>
      <c r="C31" s="64"/>
      <c r="D31" s="60"/>
      <c r="E31" s="60"/>
      <c r="F31" s="64"/>
      <c r="G31" s="60"/>
      <c r="H31" s="60"/>
      <c r="I31" s="64"/>
      <c r="J31" s="60"/>
      <c r="K31" s="60"/>
      <c r="M31" s="60"/>
      <c r="N31" s="60"/>
      <c r="O31" s="64"/>
      <c r="P31" s="60"/>
      <c r="Q31" s="60"/>
      <c r="R31" s="64"/>
      <c r="U31" s="64"/>
    </row>
    <row r="32" spans="1:21" s="61" customFormat="1" ht="15" x14ac:dyDescent="0.25">
      <c r="A32" s="60"/>
      <c r="B32" s="60"/>
      <c r="C32" s="64"/>
      <c r="D32" s="60"/>
      <c r="E32" s="60"/>
      <c r="F32" s="64"/>
      <c r="G32" s="60"/>
      <c r="H32" s="60"/>
      <c r="I32" s="64"/>
      <c r="J32" s="60"/>
      <c r="K32" s="60"/>
      <c r="M32" s="60"/>
      <c r="N32" s="60"/>
      <c r="O32" s="64"/>
      <c r="P32" s="60"/>
      <c r="Q32" s="60"/>
      <c r="R32" s="64"/>
      <c r="U32" s="64"/>
    </row>
    <row r="33" spans="1:21" s="61" customFormat="1" ht="15" x14ac:dyDescent="0.25">
      <c r="A33" s="60"/>
      <c r="B33" s="60"/>
      <c r="C33" s="64"/>
      <c r="D33" s="60"/>
      <c r="E33" s="60"/>
      <c r="F33" s="64"/>
      <c r="G33" s="60"/>
      <c r="H33" s="60"/>
      <c r="I33" s="2" t="s">
        <v>8</v>
      </c>
      <c r="J33" s="3"/>
      <c r="K33" s="18"/>
      <c r="L33" s="1"/>
      <c r="M33" s="20" t="s">
        <v>6</v>
      </c>
      <c r="N33" s="60"/>
      <c r="O33" s="64"/>
      <c r="P33" s="60"/>
      <c r="Q33" s="60"/>
      <c r="R33" s="64"/>
      <c r="U33" s="64"/>
    </row>
    <row r="34" spans="1:21" s="61" customFormat="1" ht="15" x14ac:dyDescent="0.25">
      <c r="A34" s="60"/>
      <c r="B34" s="60"/>
      <c r="C34" s="64"/>
      <c r="D34" s="60"/>
      <c r="E34" s="60"/>
      <c r="F34" s="64"/>
      <c r="G34" s="60"/>
      <c r="H34" s="60"/>
      <c r="I34" s="2"/>
      <c r="J34" s="3"/>
      <c r="K34" s="2"/>
      <c r="L34" s="1"/>
      <c r="M34" s="1"/>
      <c r="N34" s="60"/>
      <c r="O34" s="64"/>
      <c r="P34" s="60"/>
      <c r="Q34" s="60"/>
      <c r="R34" s="64"/>
      <c r="U34" s="64"/>
    </row>
    <row r="35" spans="1:21" s="61" customFormat="1" ht="15" x14ac:dyDescent="0.25">
      <c r="A35" s="60"/>
      <c r="B35" s="60"/>
      <c r="C35" s="64"/>
      <c r="D35" s="60"/>
      <c r="E35" s="60"/>
      <c r="F35" s="64"/>
      <c r="G35" s="60"/>
      <c r="H35" s="60"/>
      <c r="I35" s="2"/>
      <c r="J35" s="3"/>
      <c r="K35" s="2"/>
      <c r="L35" s="1"/>
      <c r="M35" s="1"/>
      <c r="N35" s="60"/>
      <c r="O35" s="64"/>
      <c r="P35" s="60"/>
      <c r="Q35" s="60"/>
      <c r="R35" s="64"/>
      <c r="U35" s="64"/>
    </row>
    <row r="36" spans="1:21" s="61" customFormat="1" ht="15" x14ac:dyDescent="0.25">
      <c r="A36" s="60"/>
      <c r="B36" s="60"/>
      <c r="C36" s="64"/>
      <c r="D36" s="60"/>
      <c r="E36" s="60"/>
      <c r="F36" s="64"/>
      <c r="G36" s="60"/>
      <c r="H36" s="60"/>
      <c r="I36" s="2" t="s">
        <v>7</v>
      </c>
      <c r="J36" s="3"/>
      <c r="K36" s="1"/>
      <c r="L36" s="1"/>
      <c r="M36" s="20" t="s">
        <v>9</v>
      </c>
      <c r="N36" s="60"/>
      <c r="O36" s="64"/>
      <c r="P36" s="60"/>
      <c r="Q36" s="60"/>
      <c r="R36" s="64"/>
      <c r="U36" s="64"/>
    </row>
  </sheetData>
  <mergeCells count="5">
    <mergeCell ref="J14:L14"/>
    <mergeCell ref="J21:L21"/>
    <mergeCell ref="J2:N2"/>
    <mergeCell ref="J3:N3"/>
    <mergeCell ref="J5:N5"/>
  </mergeCells>
  <pageMargins left="0.25" right="0.25" top="0.75" bottom="0.75" header="0.3" footer="0.3"/>
  <pageSetup paperSize="9" scale="81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workbookViewId="0">
      <selection activeCell="D37" sqref="D37"/>
    </sheetView>
  </sheetViews>
  <sheetFormatPr defaultColWidth="8.85546875" defaultRowHeight="15" x14ac:dyDescent="0.25"/>
  <cols>
    <col min="1" max="1" width="3.42578125" style="1" customWidth="1"/>
    <col min="2" max="2" width="8.85546875" style="1" customWidth="1"/>
    <col min="3" max="3" width="12" style="3" customWidth="1"/>
    <col min="4" max="4" width="26.28515625" style="1" customWidth="1"/>
    <col min="5" max="5" width="12.140625" style="1" customWidth="1"/>
    <col min="6" max="6" width="13.28515625" style="3" customWidth="1"/>
    <col min="7" max="11" width="13.28515625" style="1" customWidth="1"/>
    <col min="12" max="16384" width="8.85546875" style="1"/>
  </cols>
  <sheetData>
    <row r="1" spans="2:11" ht="5.0999999999999996" customHeight="1" x14ac:dyDescent="0.25"/>
    <row r="2" spans="2:11" ht="17.25" x14ac:dyDescent="0.25">
      <c r="D2" s="113" t="s">
        <v>33</v>
      </c>
      <c r="E2" s="113"/>
    </row>
    <row r="3" spans="2:11" ht="8.1" customHeight="1" x14ac:dyDescent="0.25">
      <c r="D3" s="3"/>
      <c r="E3" s="3"/>
    </row>
    <row r="4" spans="2:11" ht="15" customHeight="1" x14ac:dyDescent="0.25">
      <c r="D4" s="114" t="s">
        <v>1</v>
      </c>
      <c r="E4" s="114"/>
    </row>
    <row r="5" spans="2:11" x14ac:dyDescent="0.25">
      <c r="D5" s="86"/>
      <c r="E5" s="87"/>
    </row>
    <row r="6" spans="2:11" ht="6" customHeight="1" x14ac:dyDescent="0.25">
      <c r="D6" s="3"/>
      <c r="E6" s="3"/>
    </row>
    <row r="7" spans="2:11" ht="15.75" x14ac:dyDescent="0.25">
      <c r="D7" s="127" t="s">
        <v>60</v>
      </c>
      <c r="E7" s="127"/>
    </row>
    <row r="8" spans="2:11" ht="15.75" x14ac:dyDescent="0.25">
      <c r="D8" s="117" t="s">
        <v>61</v>
      </c>
      <c r="E8" s="117"/>
    </row>
    <row r="9" spans="2:11" ht="20.100000000000001" customHeight="1" x14ac:dyDescent="0.25">
      <c r="B9" s="88"/>
    </row>
    <row r="10" spans="2:11" x14ac:dyDescent="0.25">
      <c r="C10" s="15"/>
      <c r="D10" s="15"/>
      <c r="E10" s="15"/>
      <c r="F10" s="124" t="s">
        <v>62</v>
      </c>
      <c r="G10" s="125"/>
      <c r="H10" s="126"/>
      <c r="I10" s="124" t="s">
        <v>73</v>
      </c>
      <c r="J10" s="125"/>
      <c r="K10" s="126"/>
    </row>
    <row r="11" spans="2:11" x14ac:dyDescent="0.25">
      <c r="B11" s="16"/>
      <c r="F11" s="121" t="s">
        <v>63</v>
      </c>
      <c r="G11" s="122"/>
      <c r="H11" s="123"/>
      <c r="I11" s="121" t="s">
        <v>54</v>
      </c>
      <c r="J11" s="122"/>
      <c r="K11" s="123"/>
    </row>
    <row r="12" spans="2:11" s="9" customFormat="1" ht="27" customHeight="1" x14ac:dyDescent="0.25">
      <c r="B12" s="29" t="s">
        <v>77</v>
      </c>
      <c r="C12" s="29" t="s">
        <v>76</v>
      </c>
      <c r="D12" s="29" t="s">
        <v>75</v>
      </c>
      <c r="E12" s="93" t="s">
        <v>74</v>
      </c>
      <c r="F12" s="95" t="s">
        <v>20</v>
      </c>
      <c r="G12" s="96" t="s">
        <v>64</v>
      </c>
      <c r="H12" s="97" t="s">
        <v>65</v>
      </c>
      <c r="I12" s="95" t="s">
        <v>79</v>
      </c>
      <c r="J12" s="96" t="s">
        <v>78</v>
      </c>
      <c r="K12" s="97" t="s">
        <v>80</v>
      </c>
    </row>
    <row r="13" spans="2:11" x14ac:dyDescent="0.25">
      <c r="B13" s="39">
        <v>1</v>
      </c>
      <c r="C13" s="39">
        <v>7</v>
      </c>
      <c r="D13" s="89" t="s">
        <v>46</v>
      </c>
      <c r="E13" s="94">
        <f>Table1[[#This Row],[KOPVĒRTĒJUMS]]+Table1[[#This Row],[KOPVĒRTĒJUMS   ]]</f>
        <v>224</v>
      </c>
      <c r="F13" s="98">
        <v>12</v>
      </c>
      <c r="G13" s="91">
        <v>100</v>
      </c>
      <c r="H13" s="99">
        <v>112</v>
      </c>
      <c r="I13" s="98">
        <v>12</v>
      </c>
      <c r="J13" s="91">
        <v>100</v>
      </c>
      <c r="K13" s="99">
        <f>SUM(Table1[[#This Row],[KVALIFIKĀCIJA ]:[FINĀLS ]])</f>
        <v>112</v>
      </c>
    </row>
    <row r="14" spans="2:11" x14ac:dyDescent="0.25">
      <c r="B14" s="39">
        <v>2</v>
      </c>
      <c r="C14" s="91">
        <v>15</v>
      </c>
      <c r="D14" s="89" t="s">
        <v>45</v>
      </c>
      <c r="E14" s="94">
        <f>Table1[[#This Row],[KOPVĒRTĒJUMS]]+Table1[[#This Row],[KOPVĒRTĒJUMS   ]]</f>
        <v>136</v>
      </c>
      <c r="F14" s="98">
        <v>2</v>
      </c>
      <c r="G14" s="91">
        <v>69</v>
      </c>
      <c r="H14" s="99">
        <v>71</v>
      </c>
      <c r="I14" s="98">
        <v>4</v>
      </c>
      <c r="J14" s="91">
        <v>61</v>
      </c>
      <c r="K14" s="99">
        <f>SUM(Table1[[#This Row],[KVALIFIKĀCIJA ]:[FINĀLS ]])</f>
        <v>65</v>
      </c>
    </row>
    <row r="15" spans="2:11" x14ac:dyDescent="0.25">
      <c r="B15" s="39">
        <v>3</v>
      </c>
      <c r="C15" s="91">
        <v>18</v>
      </c>
      <c r="D15" s="92" t="s">
        <v>41</v>
      </c>
      <c r="E15" s="94">
        <f>Table1[[#This Row],[KOPVĒRTĒJUMS]]+Table1[[#This Row],[KOPVĒRTĒJUMS   ]]</f>
        <v>134</v>
      </c>
      <c r="F15" s="98">
        <v>10</v>
      </c>
      <c r="G15" s="91">
        <v>61</v>
      </c>
      <c r="H15" s="99">
        <v>71</v>
      </c>
      <c r="I15" s="98">
        <v>2</v>
      </c>
      <c r="J15" s="91">
        <v>61</v>
      </c>
      <c r="K15" s="99">
        <f>SUM(Table1[[#This Row],[KVALIFIKĀCIJA ]:[FINĀLS ]])</f>
        <v>63</v>
      </c>
    </row>
    <row r="16" spans="2:11" x14ac:dyDescent="0.25">
      <c r="B16" s="39">
        <v>4</v>
      </c>
      <c r="C16" s="91">
        <v>2</v>
      </c>
      <c r="D16" s="90" t="s">
        <v>44</v>
      </c>
      <c r="E16" s="94">
        <f>Table1[[#This Row],[KOPVĒRTĒJUMS]]+Table1[[#This Row],[KOPVĒRTĒJUMS   ]]</f>
        <v>131</v>
      </c>
      <c r="F16" s="98">
        <v>6</v>
      </c>
      <c r="G16" s="91">
        <v>61</v>
      </c>
      <c r="H16" s="99">
        <v>67</v>
      </c>
      <c r="I16" s="98">
        <v>3</v>
      </c>
      <c r="J16" s="91">
        <v>61</v>
      </c>
      <c r="K16" s="99">
        <f>SUM(Table1[[#This Row],[KVALIFIKĀCIJA ]:[FINĀLS ]])</f>
        <v>64</v>
      </c>
    </row>
    <row r="17" spans="2:11" x14ac:dyDescent="0.25">
      <c r="B17" s="39">
        <v>5</v>
      </c>
      <c r="C17" s="91">
        <v>13</v>
      </c>
      <c r="D17" s="89" t="s">
        <v>43</v>
      </c>
      <c r="E17" s="94">
        <f>Table1[[#This Row],[KOPVĒRTĒJUMS]]+Table1[[#This Row],[KOPVĒRTĒJUMS   ]]</f>
        <v>129</v>
      </c>
      <c r="F17" s="98">
        <v>3</v>
      </c>
      <c r="G17" s="91">
        <v>61</v>
      </c>
      <c r="H17" s="99">
        <v>64</v>
      </c>
      <c r="I17" s="98">
        <v>4</v>
      </c>
      <c r="J17" s="91">
        <v>61</v>
      </c>
      <c r="K17" s="99">
        <f>SUM(Table1[[#This Row],[KVALIFIKĀCIJA ]:[FINĀLS ]])</f>
        <v>65</v>
      </c>
    </row>
    <row r="18" spans="2:11" x14ac:dyDescent="0.25">
      <c r="B18" s="39">
        <v>6</v>
      </c>
      <c r="C18" s="39"/>
      <c r="D18" s="89" t="s">
        <v>66</v>
      </c>
      <c r="E18" s="94">
        <f>Table1[[#This Row],[KOPVĒRTĒJUMS]]+Table1[[#This Row],[KOPVĒRTĒJUMS   ]]</f>
        <v>96</v>
      </c>
      <c r="F18" s="98">
        <v>8</v>
      </c>
      <c r="G18" s="91">
        <v>88</v>
      </c>
      <c r="H18" s="99">
        <v>96</v>
      </c>
      <c r="I18" s="98"/>
      <c r="J18" s="91"/>
      <c r="K18" s="99"/>
    </row>
    <row r="19" spans="2:11" x14ac:dyDescent="0.25">
      <c r="B19" s="39">
        <v>7</v>
      </c>
      <c r="C19" s="91">
        <v>10</v>
      </c>
      <c r="D19" s="89" t="s">
        <v>51</v>
      </c>
      <c r="E19" s="94">
        <f>Table1[[#This Row],[KOPVĒRTĒJUMS]]+Table1[[#This Row],[KOPVĒRTĒJUMS   ]]</f>
        <v>96</v>
      </c>
      <c r="F19" s="98"/>
      <c r="G19" s="91"/>
      <c r="H19" s="99"/>
      <c r="I19" s="98">
        <v>8</v>
      </c>
      <c r="J19" s="91">
        <v>88</v>
      </c>
      <c r="K19" s="99">
        <f>SUM(Table1[[#This Row],[KVALIFIKĀCIJA ]:[FINĀLS ]])</f>
        <v>96</v>
      </c>
    </row>
    <row r="20" spans="2:11" x14ac:dyDescent="0.25">
      <c r="B20" s="39">
        <v>8</v>
      </c>
      <c r="C20" s="91">
        <v>24</v>
      </c>
      <c r="D20" s="89" t="s">
        <v>56</v>
      </c>
      <c r="E20" s="94">
        <f>Table1[[#This Row],[KOPVĒRTĒJUMS]]+Table1[[#This Row],[KOPVĒRTĒJUMS   ]]</f>
        <v>88</v>
      </c>
      <c r="F20" s="98"/>
      <c r="G20" s="91"/>
      <c r="H20" s="99"/>
      <c r="I20" s="98">
        <v>10</v>
      </c>
      <c r="J20" s="91">
        <v>78</v>
      </c>
      <c r="K20" s="99">
        <f>SUM(Table1[[#This Row],[KVALIFIKĀCIJA ]:[FINĀLS ]])</f>
        <v>88</v>
      </c>
    </row>
    <row r="21" spans="2:11" x14ac:dyDescent="0.25">
      <c r="B21" s="39">
        <v>9</v>
      </c>
      <c r="C21" s="39"/>
      <c r="D21" s="89" t="s">
        <v>67</v>
      </c>
      <c r="E21" s="94">
        <f>Table1[[#This Row],[KOPVĒRTĒJUMS]]+Table1[[#This Row],[KOPVĒRTĒJUMS   ]]</f>
        <v>82</v>
      </c>
      <c r="F21" s="98">
        <v>4</v>
      </c>
      <c r="G21" s="91">
        <v>78</v>
      </c>
      <c r="H21" s="99">
        <v>82</v>
      </c>
      <c r="I21" s="98"/>
      <c r="J21" s="91"/>
      <c r="K21" s="99"/>
    </row>
    <row r="22" spans="2:11" x14ac:dyDescent="0.25">
      <c r="B22" s="39">
        <v>10</v>
      </c>
      <c r="C22" s="91">
        <v>1</v>
      </c>
      <c r="D22" s="89" t="s">
        <v>48</v>
      </c>
      <c r="E22" s="94">
        <f>Table1[[#This Row],[KOPVĒRTĒJUMS]]+Table1[[#This Row],[KOPVĒRTĒJUMS   ]]</f>
        <v>75</v>
      </c>
      <c r="F22" s="98"/>
      <c r="G22" s="91"/>
      <c r="H22" s="99"/>
      <c r="I22" s="98">
        <v>6</v>
      </c>
      <c r="J22" s="91">
        <v>69</v>
      </c>
      <c r="K22" s="99">
        <f>SUM(Table1[[#This Row],[KVALIFIKĀCIJA ]:[FINĀLS ]])</f>
        <v>75</v>
      </c>
    </row>
    <row r="23" spans="2:11" x14ac:dyDescent="0.25">
      <c r="B23" s="39">
        <v>11</v>
      </c>
      <c r="C23" s="91"/>
      <c r="D23" s="89" t="s">
        <v>68</v>
      </c>
      <c r="E23" s="94">
        <f>Table1[[#This Row],[KOPVĒRTĒJUMS]]+Table1[[#This Row],[KOPVĒRTĒJUMS   ]]</f>
        <v>65</v>
      </c>
      <c r="F23" s="98">
        <v>4</v>
      </c>
      <c r="G23" s="91">
        <v>61</v>
      </c>
      <c r="H23" s="99">
        <v>65</v>
      </c>
      <c r="I23" s="98"/>
      <c r="J23" s="91"/>
      <c r="K23" s="99"/>
    </row>
    <row r="24" spans="2:11" x14ac:dyDescent="0.25">
      <c r="B24" s="39">
        <v>12</v>
      </c>
      <c r="C24" s="91"/>
      <c r="D24" s="89" t="s">
        <v>69</v>
      </c>
      <c r="E24" s="94">
        <f>Table1[[#This Row],[KOPVĒRTĒJUMS]]+Table1[[#This Row],[KOPVĒRTĒJUMS   ]]</f>
        <v>57</v>
      </c>
      <c r="F24" s="98">
        <v>3</v>
      </c>
      <c r="G24" s="91">
        <v>54</v>
      </c>
      <c r="H24" s="99">
        <v>57</v>
      </c>
      <c r="I24" s="98"/>
      <c r="J24" s="91"/>
      <c r="K24" s="99"/>
    </row>
    <row r="25" spans="2:11" x14ac:dyDescent="0.25">
      <c r="B25" s="39">
        <v>13</v>
      </c>
      <c r="C25" s="91">
        <v>33</v>
      </c>
      <c r="D25" s="89" t="s">
        <v>47</v>
      </c>
      <c r="E25" s="94">
        <f>Table1[[#This Row],[KOPVĒRTĒJUMS]]+Table1[[#This Row],[KOPVĒRTĒJUMS   ]]</f>
        <v>57</v>
      </c>
      <c r="F25" s="98"/>
      <c r="G25" s="91"/>
      <c r="H25" s="99"/>
      <c r="I25" s="98">
        <v>3</v>
      </c>
      <c r="J25" s="91">
        <v>54</v>
      </c>
      <c r="K25" s="99">
        <f>SUM(Table1[[#This Row],[KVALIFIKĀCIJA ]:[FINĀLS ]])</f>
        <v>57</v>
      </c>
    </row>
    <row r="26" spans="2:11" x14ac:dyDescent="0.25">
      <c r="B26" s="39">
        <v>14</v>
      </c>
      <c r="C26" s="91">
        <v>6</v>
      </c>
      <c r="D26" s="89" t="s">
        <v>70</v>
      </c>
      <c r="E26" s="94">
        <f>Table1[[#This Row],[KOPVĒRTĒJUMS]]+Table1[[#This Row],[KOPVĒRTĒJUMS   ]]</f>
        <v>56</v>
      </c>
      <c r="F26" s="98">
        <v>2</v>
      </c>
      <c r="G26" s="91">
        <v>54</v>
      </c>
      <c r="H26" s="99">
        <v>56</v>
      </c>
      <c r="I26" s="98"/>
      <c r="J26" s="91"/>
      <c r="K26" s="99"/>
    </row>
    <row r="27" spans="2:11" x14ac:dyDescent="0.25">
      <c r="B27" s="39">
        <v>15</v>
      </c>
      <c r="C27" s="91">
        <v>5</v>
      </c>
      <c r="D27" s="89" t="s">
        <v>71</v>
      </c>
      <c r="E27" s="94">
        <f>Table1[[#This Row],[KOPVĒRTĒJUMS]]+Table1[[#This Row],[KOPVĒRTĒJUMS   ]]</f>
        <v>56</v>
      </c>
      <c r="F27" s="98">
        <v>2</v>
      </c>
      <c r="G27" s="91">
        <v>54</v>
      </c>
      <c r="H27" s="99">
        <v>56</v>
      </c>
      <c r="I27" s="98"/>
      <c r="J27" s="91"/>
      <c r="K27" s="99"/>
    </row>
    <row r="28" spans="2:11" x14ac:dyDescent="0.25">
      <c r="B28" s="39">
        <v>16</v>
      </c>
      <c r="C28" s="91">
        <v>9</v>
      </c>
      <c r="D28" s="89" t="s">
        <v>72</v>
      </c>
      <c r="E28" s="94">
        <f>Table1[[#This Row],[KOPVĒRTĒJUMS]]+Table1[[#This Row],[KOPVĒRTĒJUMS   ]]</f>
        <v>56</v>
      </c>
      <c r="F28" s="98">
        <v>2</v>
      </c>
      <c r="G28" s="91">
        <v>54</v>
      </c>
      <c r="H28" s="99">
        <v>56</v>
      </c>
      <c r="I28" s="98"/>
      <c r="J28" s="91"/>
      <c r="K28" s="99"/>
    </row>
    <row r="29" spans="2:11" x14ac:dyDescent="0.25">
      <c r="B29" s="39">
        <v>17</v>
      </c>
      <c r="C29" s="91">
        <v>3</v>
      </c>
      <c r="D29" s="89" t="s">
        <v>57</v>
      </c>
      <c r="E29" s="94">
        <f>Table1[[#This Row],[KOPVĒRTĒJUMS]]+Table1[[#This Row],[KOPVĒRTĒJUMS   ]]</f>
        <v>56</v>
      </c>
      <c r="F29" s="98"/>
      <c r="G29" s="91"/>
      <c r="H29" s="99"/>
      <c r="I29" s="98">
        <v>2</v>
      </c>
      <c r="J29" s="91">
        <v>54</v>
      </c>
      <c r="K29" s="99">
        <f>SUM(Table1[[#This Row],[KVALIFIKĀCIJA ]:[FINĀLS ]])</f>
        <v>56</v>
      </c>
    </row>
    <row r="30" spans="2:11" x14ac:dyDescent="0.25">
      <c r="B30" s="39">
        <v>18</v>
      </c>
      <c r="C30" s="91">
        <v>16</v>
      </c>
      <c r="D30" s="89" t="s">
        <v>49</v>
      </c>
      <c r="E30" s="94">
        <f>Table1[[#This Row],[KOPVĒRTĒJUMS]]+Table1[[#This Row],[KOPVĒRTĒJUMS   ]]</f>
        <v>56</v>
      </c>
      <c r="F30" s="98"/>
      <c r="G30" s="91"/>
      <c r="H30" s="99"/>
      <c r="I30" s="98">
        <v>2</v>
      </c>
      <c r="J30" s="91">
        <v>54</v>
      </c>
      <c r="K30" s="99">
        <f>SUM(Table1[[#This Row],[KVALIFIKĀCIJA ]:[FINĀLS ]])</f>
        <v>56</v>
      </c>
    </row>
    <row r="31" spans="2:11" x14ac:dyDescent="0.25">
      <c r="B31" s="39">
        <v>19</v>
      </c>
      <c r="C31" s="91">
        <v>17</v>
      </c>
      <c r="D31" s="89" t="s">
        <v>50</v>
      </c>
      <c r="E31" s="94">
        <f>Table1[[#This Row],[KOPVĒRTĒJUMS]]+Table1[[#This Row],[KOPVĒRTĒJUMS   ]]</f>
        <v>56</v>
      </c>
      <c r="F31" s="100"/>
      <c r="G31" s="101"/>
      <c r="H31" s="102"/>
      <c r="I31" s="100">
        <v>2</v>
      </c>
      <c r="J31" s="101">
        <v>54</v>
      </c>
      <c r="K31" s="102">
        <f>SUM(Table1[[#This Row],[KVALIFIKĀCIJA ]:[FINĀLS ]])</f>
        <v>56</v>
      </c>
    </row>
  </sheetData>
  <mergeCells count="8">
    <mergeCell ref="F11:H11"/>
    <mergeCell ref="I10:K10"/>
    <mergeCell ref="I11:K11"/>
    <mergeCell ref="D2:E2"/>
    <mergeCell ref="D4:E4"/>
    <mergeCell ref="D7:E7"/>
    <mergeCell ref="D8:E8"/>
    <mergeCell ref="F10:H10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2020-02-06T05:54:17Z</cp:lastPrinted>
  <dcterms:created xsi:type="dcterms:W3CDTF">2017-04-26T13:26:57Z</dcterms:created>
  <dcterms:modified xsi:type="dcterms:W3CDTF">2020-03-11T20:12:07Z</dcterms:modified>
</cp:coreProperties>
</file>