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184b174f63f93291/Dators/2025/FIRST STEPS IN RACING/"/>
    </mc:Choice>
  </mc:AlternateContent>
  <xr:revisionPtr revIDLastSave="3" documentId="8_{5856CD35-4CBE-4A16-ACFC-C72E1CD35EFF}" xr6:coauthVersionLast="47" xr6:coauthVersionMax="47" xr10:uidLastSave="{FC692DD2-156C-4E22-AEA3-91053F93FDFE}"/>
  <bookViews>
    <workbookView xWindow="-108" yWindow="-108" windowWidth="23256" windowHeight="12456" xr2:uid="{00000000-000D-0000-FFFF-FFFF00000000}"/>
  </bookViews>
  <sheets>
    <sheet name="KOPVĒRTĒJUMS 12V D" sheetId="42" r:id="rId1"/>
    <sheet name="KOPVĒRTĒJUMS 24V C " sheetId="43" r:id="rId2"/>
    <sheet name="KOPVĒRTĒJUMS 24V B" sheetId="39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39" l="1"/>
  <c r="G20" i="39"/>
  <c r="G6" i="39"/>
  <c r="G11" i="39"/>
  <c r="G17" i="39"/>
  <c r="G14" i="39"/>
  <c r="G7" i="39"/>
  <c r="G13" i="39"/>
  <c r="G12" i="39"/>
  <c r="G18" i="39"/>
  <c r="G10" i="39"/>
  <c r="G15" i="39"/>
  <c r="G16" i="39"/>
  <c r="G19" i="39"/>
  <c r="G21" i="39"/>
  <c r="G8" i="39"/>
  <c r="G22" i="39"/>
  <c r="G9" i="39"/>
  <c r="G27" i="43"/>
  <c r="G30" i="43"/>
  <c r="G29" i="43"/>
  <c r="G28" i="43"/>
  <c r="G25" i="43"/>
  <c r="G26" i="43"/>
  <c r="G19" i="43"/>
  <c r="G10" i="43"/>
  <c r="G14" i="43"/>
  <c r="G15" i="43"/>
  <c r="G16" i="43"/>
  <c r="G6" i="43"/>
  <c r="G7" i="43"/>
  <c r="G5" i="43"/>
  <c r="G11" i="43"/>
  <c r="G8" i="43"/>
  <c r="G9" i="43"/>
  <c r="G17" i="43"/>
  <c r="G12" i="43"/>
  <c r="G18" i="43"/>
  <c r="G13" i="43"/>
  <c r="G23" i="42"/>
  <c r="G14" i="42"/>
  <c r="G18" i="42"/>
  <c r="G9" i="42"/>
  <c r="G5" i="42"/>
  <c r="G24" i="42"/>
  <c r="G25" i="42"/>
  <c r="G26" i="42"/>
  <c r="G17" i="42"/>
  <c r="G16" i="42"/>
  <c r="G27" i="42"/>
  <c r="G12" i="42"/>
  <c r="G19" i="42"/>
  <c r="G11" i="42"/>
  <c r="G20" i="42"/>
  <c r="G15" i="42"/>
  <c r="G28" i="42"/>
  <c r="G29" i="42"/>
  <c r="G30" i="42"/>
  <c r="G31" i="42"/>
  <c r="G6" i="42"/>
  <c r="G13" i="42"/>
  <c r="G21" i="42"/>
  <c r="G10" i="42"/>
  <c r="G7" i="42"/>
  <c r="G8" i="42"/>
  <c r="G32" i="42"/>
  <c r="G33" i="42"/>
  <c r="G22" i="42"/>
</calcChain>
</file>

<file path=xl/sharedStrings.xml><?xml version="1.0" encoding="utf-8"?>
<sst xmlns="http://schemas.openxmlformats.org/spreadsheetml/2006/main" count="101" uniqueCount="78">
  <si>
    <t>#</t>
  </si>
  <si>
    <t>Adrija Janberga</t>
  </si>
  <si>
    <t>Sofija Spunde</t>
  </si>
  <si>
    <t>Toms Šaltens</t>
  </si>
  <si>
    <t>Matilde Bosko</t>
  </si>
  <si>
    <t>Renārs Kalniņš</t>
  </si>
  <si>
    <t>Ance Kāpiņa</t>
  </si>
  <si>
    <t>Mikus Robežnieks</t>
  </si>
  <si>
    <t>Ričards Kaņeps</t>
  </si>
  <si>
    <t>Gusts Robežnieks</t>
  </si>
  <si>
    <t>VĀRDS, UZVĀRDS</t>
  </si>
  <si>
    <t>PUNKTU SKAITS</t>
  </si>
  <si>
    <t>NR.</t>
  </si>
  <si>
    <t>NR</t>
  </si>
  <si>
    <t>PUNKTI</t>
  </si>
  <si>
    <t>Agate Ļeņova</t>
  </si>
  <si>
    <t>Arons Buls</t>
  </si>
  <si>
    <t>Braiens Lapkovskis</t>
  </si>
  <si>
    <t>Eliass Pujāts</t>
  </si>
  <si>
    <t>Sāra Drevinska</t>
  </si>
  <si>
    <t>Sergejs Muriņins</t>
  </si>
  <si>
    <t>Alberts Krācējs</t>
  </si>
  <si>
    <t>Aleksandrs Peretjagins</t>
  </si>
  <si>
    <t>Ģertrūde Stāmure</t>
  </si>
  <si>
    <t>Vladislavs Peretjagins</t>
  </si>
  <si>
    <t>Emīlija Seņina</t>
  </si>
  <si>
    <t>Emīls Bitmets</t>
  </si>
  <si>
    <t>Gustavs Pīlips</t>
  </si>
  <si>
    <t>Otto Ērglis</t>
  </si>
  <si>
    <t>Kristofers Kreicbergs</t>
  </si>
  <si>
    <t>Laura Ķeipāne</t>
  </si>
  <si>
    <t>Leo Jakuško</t>
  </si>
  <si>
    <t>Maikls Drevinskis</t>
  </si>
  <si>
    <t>Marta Goldmane</t>
  </si>
  <si>
    <t>Olīvija Jermaļonoka</t>
  </si>
  <si>
    <t>Zemgus Znotiņš</t>
  </si>
  <si>
    <t>12 V KOPVĒRTĒJUMS SEZONA 2025</t>
  </si>
  <si>
    <t>1 POSMS 21.06.2025</t>
  </si>
  <si>
    <t>Kamēlija Hagure</t>
  </si>
  <si>
    <t>Kate Ļeņova</t>
  </si>
  <si>
    <t>Klaudija Hagure</t>
  </si>
  <si>
    <t>Kristofers Svīkulis</t>
  </si>
  <si>
    <t>Marts Lejiņš</t>
  </si>
  <si>
    <t>Sofija Kalēja</t>
  </si>
  <si>
    <t>Olivers Zālītis</t>
  </si>
  <si>
    <t>Marsels Brencāns</t>
  </si>
  <si>
    <t>24v MOTO</t>
  </si>
  <si>
    <t>24 V KOPVĒRTĒJUMS SEZONA 2025</t>
  </si>
  <si>
    <t>Annija Lilava</t>
  </si>
  <si>
    <t>Elizabete Zālīte</t>
  </si>
  <si>
    <t>Elvins Eihvalds</t>
  </si>
  <si>
    <t>Kārlis Lilavs</t>
  </si>
  <si>
    <t>Patriks Vozņakovskis</t>
  </si>
  <si>
    <t>Evans Eihvalds</t>
  </si>
  <si>
    <t>Georgijs Milčs</t>
  </si>
  <si>
    <t>Gustavs Otisons</t>
  </si>
  <si>
    <t>Ričards Rudzītis</t>
  </si>
  <si>
    <t>Reinis Rudzītis</t>
  </si>
  <si>
    <t>24V KVADRACIKLI KOPVĒRTĒJUMS SEZONA 2025</t>
  </si>
  <si>
    <t>Enija Śverna</t>
  </si>
  <si>
    <t>Eva Dolgoviha</t>
  </si>
  <si>
    <t>Gabriels Ciedra</t>
  </si>
  <si>
    <t>Emīls Grīntāls</t>
  </si>
  <si>
    <t>Gustavs Grīntāls</t>
  </si>
  <si>
    <t>Damirs Strupuls</t>
  </si>
  <si>
    <t>2 POSMS</t>
  </si>
  <si>
    <t>PUNKTI2</t>
  </si>
  <si>
    <t>KOPA</t>
  </si>
  <si>
    <t>Braiens Ričards Zariņš</t>
  </si>
  <si>
    <t>Ričards Miškinis</t>
  </si>
  <si>
    <t>Emīlija Sviķe</t>
  </si>
  <si>
    <t>Rēzija Paula Upīte</t>
  </si>
  <si>
    <t>Rūdis Upītis - DM</t>
  </si>
  <si>
    <t>Estere Bringa</t>
  </si>
  <si>
    <t>Odrija Sviķe</t>
  </si>
  <si>
    <t>Amēlija Duļbinska</t>
  </si>
  <si>
    <t>Jurģis Janeks Siņicins</t>
  </si>
  <si>
    <t>PUNKTU SKAITS2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</si>
</sst>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186"/>
    </font>
    <font>
      <sz val="10"/>
      <name val="Arial"/>
      <family val="2"/>
      <charset val="186"/>
    </font>
    <font>
      <sz val="11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b/>
      <sz val="20"/>
      <color theme="1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</font>
    <font>
      <sz val="8"/>
      <name val="Calibri"/>
      <family val="2"/>
      <charset val="186"/>
      <scheme val="minor"/>
    </font>
    <font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0" tint="-0.14999847407452621"/>
      </patternFill>
    </fill>
    <fill>
      <patternFill patternType="solid">
        <fgColor theme="8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2"/>
        <bgColor theme="0" tint="-0.14999847407452621"/>
      </patternFill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3" fillId="0" borderId="0"/>
    <xf numFmtId="0" fontId="4" fillId="0" borderId="0"/>
    <xf numFmtId="0" fontId="4" fillId="0" borderId="0"/>
  </cellStyleXfs>
  <cellXfs count="58">
    <xf numFmtId="0" fontId="0" fillId="0" borderId="0" xfId="0"/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5" fillId="0" borderId="1" xfId="0" applyFont="1" applyBorder="1" applyAlignment="1">
      <alignment vertical="center"/>
    </xf>
    <xf numFmtId="0" fontId="10" fillId="0" borderId="1" xfId="0" applyFont="1" applyBorder="1"/>
    <xf numFmtId="0" fontId="11" fillId="0" borderId="0" xfId="0" applyFont="1" applyAlignment="1">
      <alignment horizontal="center"/>
    </xf>
    <xf numFmtId="0" fontId="5" fillId="0" borderId="5" xfId="0" applyFont="1" applyBorder="1" applyAlignment="1">
      <alignment vertical="center"/>
    </xf>
    <xf numFmtId="0" fontId="10" fillId="0" borderId="5" xfId="0" applyFont="1" applyBorder="1"/>
    <xf numFmtId="0" fontId="8" fillId="0" borderId="1" xfId="0" applyFont="1" applyBorder="1" applyAlignment="1">
      <alignment horizontal="center" vertical="center"/>
    </xf>
    <xf numFmtId="0" fontId="11" fillId="0" borderId="0" xfId="0" applyFont="1"/>
    <xf numFmtId="0" fontId="14" fillId="2" borderId="1" xfId="0" applyFont="1" applyFill="1" applyBorder="1" applyAlignment="1">
      <alignment wrapText="1"/>
    </xf>
    <xf numFmtId="0" fontId="7" fillId="0" borderId="0" xfId="0" applyFont="1" applyAlignment="1">
      <alignment horizontal="center" vertical="center"/>
    </xf>
    <xf numFmtId="0" fontId="13" fillId="0" borderId="0" xfId="0" applyFont="1" applyAlignment="1">
      <alignment horizontal="center"/>
    </xf>
    <xf numFmtId="0" fontId="2" fillId="2" borderId="1" xfId="0" applyFont="1" applyFill="1" applyBorder="1" applyAlignment="1">
      <alignment horizontal="left"/>
    </xf>
    <xf numFmtId="0" fontId="13" fillId="0" borderId="1" xfId="0" applyFont="1" applyBorder="1"/>
    <xf numFmtId="0" fontId="14" fillId="3" borderId="1" xfId="0" applyFont="1" applyFill="1" applyBorder="1" applyAlignment="1">
      <alignment wrapText="1"/>
    </xf>
    <xf numFmtId="0" fontId="9" fillId="2" borderId="1" xfId="0" applyFont="1" applyFill="1" applyBorder="1" applyAlignment="1">
      <alignment horizontal="center" vertical="center"/>
    </xf>
    <xf numFmtId="0" fontId="12" fillId="2" borderId="1" xfId="0" applyFont="1" applyFill="1" applyBorder="1"/>
    <xf numFmtId="0" fontId="16" fillId="2" borderId="1" xfId="0" applyFont="1" applyFill="1" applyBorder="1"/>
    <xf numFmtId="0" fontId="6" fillId="0" borderId="4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3" fillId="0" borderId="1" xfId="0" applyFont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18" fillId="2" borderId="1" xfId="0" applyFont="1" applyFill="1" applyBorder="1" applyAlignment="1">
      <alignment horizontal="left"/>
    </xf>
    <xf numFmtId="0" fontId="18" fillId="2" borderId="1" xfId="0" applyFont="1" applyFill="1" applyBorder="1"/>
    <xf numFmtId="0" fontId="19" fillId="2" borderId="1" xfId="0" applyFont="1" applyFill="1" applyBorder="1"/>
    <xf numFmtId="0" fontId="20" fillId="2" borderId="1" xfId="0" applyFont="1" applyFill="1" applyBorder="1"/>
    <xf numFmtId="0" fontId="16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13" fillId="2" borderId="2" xfId="0" applyFont="1" applyFill="1" applyBorder="1" applyAlignment="1">
      <alignment horizontal="center" wrapText="1"/>
    </xf>
    <xf numFmtId="0" fontId="17" fillId="2" borderId="2" xfId="0" applyFont="1" applyFill="1" applyBorder="1" applyAlignment="1">
      <alignment horizontal="center" wrapText="1"/>
    </xf>
    <xf numFmtId="0" fontId="15" fillId="2" borderId="2" xfId="0" applyFont="1" applyFill="1" applyBorder="1" applyAlignment="1">
      <alignment horizontal="center" wrapText="1"/>
    </xf>
    <xf numFmtId="0" fontId="10" fillId="2" borderId="2" xfId="0" applyFont="1" applyFill="1" applyBorder="1" applyAlignment="1">
      <alignment horizontal="center" wrapText="1"/>
    </xf>
    <xf numFmtId="0" fontId="20" fillId="4" borderId="1" xfId="0" applyFont="1" applyFill="1" applyBorder="1"/>
    <xf numFmtId="0" fontId="22" fillId="2" borderId="1" xfId="0" applyFont="1" applyFill="1" applyBorder="1" applyAlignment="1">
      <alignment wrapText="1"/>
    </xf>
    <xf numFmtId="0" fontId="8" fillId="0" borderId="6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vertical="center"/>
    </xf>
    <xf numFmtId="0" fontId="20" fillId="5" borderId="1" xfId="0" applyFont="1" applyFill="1" applyBorder="1" applyAlignment="1">
      <alignment horizontal="right" wrapText="1"/>
    </xf>
    <xf numFmtId="0" fontId="20" fillId="5" borderId="1" xfId="0" applyFont="1" applyFill="1" applyBorder="1" applyAlignment="1">
      <alignment wrapText="1"/>
    </xf>
    <xf numFmtId="0" fontId="20" fillId="6" borderId="1" xfId="0" applyFont="1" applyFill="1" applyBorder="1"/>
    <xf numFmtId="0" fontId="7" fillId="7" borderId="1" xfId="0" applyFont="1" applyFill="1" applyBorder="1" applyAlignment="1">
      <alignment horizontal="center" vertical="center"/>
    </xf>
    <xf numFmtId="0" fontId="13" fillId="7" borderId="1" xfId="0" applyFont="1" applyFill="1" applyBorder="1"/>
    <xf numFmtId="0" fontId="5" fillId="8" borderId="1" xfId="0" applyFont="1" applyFill="1" applyBorder="1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/>
    <xf numFmtId="0" fontId="14" fillId="9" borderId="1" xfId="0" applyFont="1" applyFill="1" applyBorder="1" applyAlignment="1">
      <alignment horizontal="right" wrapText="1"/>
    </xf>
    <xf numFmtId="0" fontId="14" fillId="10" borderId="1" xfId="0" applyFont="1" applyFill="1" applyBorder="1" applyAlignment="1">
      <alignment wrapText="1"/>
    </xf>
    <xf numFmtId="0" fontId="14" fillId="9" borderId="1" xfId="0" applyFont="1" applyFill="1" applyBorder="1" applyAlignment="1">
      <alignment wrapText="1"/>
    </xf>
    <xf numFmtId="0" fontId="16" fillId="6" borderId="1" xfId="0" applyFont="1" applyFill="1" applyBorder="1"/>
    <xf numFmtId="0" fontId="1" fillId="0" borderId="3" xfId="0" applyFont="1" applyBorder="1" applyAlignment="1">
      <alignment vertical="center"/>
    </xf>
    <xf numFmtId="0" fontId="16" fillId="10" borderId="1" xfId="0" applyFont="1" applyFill="1" applyBorder="1" applyAlignment="1">
      <alignment horizontal="center" wrapText="1"/>
    </xf>
    <xf numFmtId="0" fontId="11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6" fillId="0" borderId="4" xfId="0" applyFont="1" applyBorder="1" applyAlignment="1">
      <alignment horizontal="center" vertical="center"/>
    </xf>
  </cellXfs>
  <cellStyles count="4">
    <cellStyle name="Excel Built-in Normal" xfId="1" xr:uid="{00000000-0005-0000-0000-000000000000}"/>
    <cellStyle name="Normal" xfId="0" builtinId="0"/>
    <cellStyle name="Normal 3" xfId="3" xr:uid="{00000000-0005-0000-0000-000002000000}"/>
    <cellStyle name="Normal 9" xfId="2" xr:uid="{00000000-0005-0000-0000-000003000000}"/>
  </cellStyles>
  <dxfs count="3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solid">
          <fgColor indexed="64"/>
          <bgColor theme="3" tint="0.5999938962981048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0" formatCode="General"/>
      <fill>
        <patternFill patternType="none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0" formatCode="General"/>
      <fill>
        <patternFill patternType="solid">
          <fgColor indexed="64"/>
          <bgColor theme="2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>
          <fgColor indexed="64"/>
          <bgColor theme="0"/>
        </patternFill>
      </fill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0" formatCode="General"/>
      <fill>
        <patternFill patternType="solid">
          <fgColor indexed="64"/>
          <bgColor theme="3" tint="0.5999938962981048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0" formatCode="General"/>
      <fill>
        <patternFill patternType="solid">
          <fgColor indexed="64"/>
          <bgColor theme="0" tint="-4.9989318521683403E-2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solid">
          <fgColor indexed="64"/>
          <bgColor theme="0"/>
        </patternFill>
      </fill>
    </dxf>
    <dxf>
      <border>
        <bottom style="thin">
          <color rgb="FF000000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0" formatCode="General"/>
      <fill>
        <patternFill patternType="solid">
          <fgColor indexed="64"/>
          <bgColor theme="8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>
          <fgColor indexed="64"/>
          <bgColor theme="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e5695" displayName="Table5695" ref="B4:G33" totalsRowShown="0" dataDxfId="30">
  <autoFilter ref="B4:G33" xr:uid="{00000000-0009-0000-0100-000004000000}"/>
  <sortState xmlns:xlrd2="http://schemas.microsoft.com/office/spreadsheetml/2017/richdata2" ref="B5:G33">
    <sortCondition descending="1" ref="G4:G33"/>
  </sortState>
  <tableColumns count="6">
    <tableColumn id="1" xr3:uid="{00000000-0010-0000-0300-000001000000}" name="#" dataDxfId="29"/>
    <tableColumn id="6" xr3:uid="{EF1E8D58-B0CC-4785-AE92-A432BA81D22B}" name="NR" dataDxfId="28"/>
    <tableColumn id="3" xr3:uid="{00000000-0010-0000-0300-000003000000}" name="VĀRDS, UZVĀRDS" dataDxfId="27"/>
    <tableColumn id="4" xr3:uid="{00000000-0010-0000-0300-000004000000}" name="PUNKTI" dataDxfId="26"/>
    <tableColumn id="5" xr3:uid="{3D68CA6B-FA12-49D6-B5E3-643CD9FD54DD}" name="PUNKTI2" dataDxfId="25"/>
    <tableColumn id="7" xr3:uid="{B2A9E409-BDDD-43B9-A3AC-DD306C40773D}" name="KOPA" dataDxfId="24">
      <calculatedColumnFormula>SUM(Table5695[[#This Row],[PUNKTI]:[PUNKTI2]])</calculatedColumnFormula>
    </tableColumn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le5696" displayName="Table5696" ref="B4:G19" totalsRowShown="0" headerRowDxfId="23" dataDxfId="21" headerRowBorderDxfId="22">
  <autoFilter ref="B4:G19" xr:uid="{00000000-0009-0000-0100-000005000000}"/>
  <sortState xmlns:xlrd2="http://schemas.microsoft.com/office/spreadsheetml/2017/richdata2" ref="B5:G19">
    <sortCondition descending="1" ref="G4:G19"/>
  </sortState>
  <tableColumns count="6">
    <tableColumn id="1" xr3:uid="{00000000-0010-0000-0400-000001000000}" name="#" dataDxfId="20"/>
    <tableColumn id="2" xr3:uid="{00000000-0010-0000-0400-000002000000}" name="NR" dataDxfId="19"/>
    <tableColumn id="3" xr3:uid="{00000000-0010-0000-0400-000003000000}" name="VĀRDS, UZVĀRDS" dataDxfId="18"/>
    <tableColumn id="4" xr3:uid="{00000000-0010-0000-0400-000004000000}" name="PUNKTI" dataDxfId="17"/>
    <tableColumn id="5" xr3:uid="{0D4969AC-F8CC-4589-9781-B31B21E55E5F}" name="PUNKTI2" dataDxfId="16"/>
    <tableColumn id="6" xr3:uid="{A15A4788-6A37-4535-83B5-021EFD14DA06}" name="KOPA" dataDxfId="15">
      <calculatedColumnFormula>SUM(Table5696[[#This Row],[PUNKTI]:[PUNKTI2]])</calculatedColumnFormula>
    </tableColumn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5000000}" name="Table569" displayName="Table569" ref="B4:G22" totalsRowShown="0" headerRowDxfId="14" dataDxfId="12" headerRowBorderDxfId="13">
  <autoFilter ref="B4:G22" xr:uid="{00000000-0009-0000-0100-000008000000}"/>
  <sortState xmlns:xlrd2="http://schemas.microsoft.com/office/spreadsheetml/2017/richdata2" ref="B5:G22">
    <sortCondition descending="1" ref="G4:G22"/>
  </sortState>
  <tableColumns count="6">
    <tableColumn id="1" xr3:uid="{00000000-0010-0000-0500-000001000000}" name="#" dataDxfId="11"/>
    <tableColumn id="2" xr3:uid="{00000000-0010-0000-0500-000002000000}" name="NR." dataDxfId="10"/>
    <tableColumn id="3" xr3:uid="{00000000-0010-0000-0500-000003000000}" name="VĀRDS, UZVĀRDS" dataDxfId="9"/>
    <tableColumn id="4" xr3:uid="{00000000-0010-0000-0500-000004000000}" name="PUNKTU SKAITS" dataDxfId="8"/>
    <tableColumn id="5" xr3:uid="{D59C6228-26D3-4A02-B27C-60A2BF77E905}" name="PUNKTU SKAITS2" dataDxfId="7"/>
    <tableColumn id="6" xr3:uid="{F20D57AF-B0B6-4302-9C05-E4EEBD5F9FF8}" name="KOPA" dataDxfId="6">
      <calculatedColumnFormula>SUM(Table569[[#This Row],[PUNKTU SKAITS]:[PUNKTU SKAITS2]])</calculatedColumnFormula>
    </tableColumn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G36"/>
  <sheetViews>
    <sheetView tabSelected="1" topLeftCell="A8" workbookViewId="0">
      <selection activeCell="B5" sqref="B5:B33"/>
    </sheetView>
  </sheetViews>
  <sheetFormatPr defaultColWidth="8.88671875" defaultRowHeight="14.4" x14ac:dyDescent="0.3"/>
  <cols>
    <col min="1" max="1" width="3.5546875" style="1" customWidth="1"/>
    <col min="2" max="2" width="8.88671875" style="1"/>
    <col min="3" max="3" width="7.21875" style="15" customWidth="1"/>
    <col min="4" max="4" width="25.33203125" style="1" customWidth="1"/>
    <col min="5" max="5" width="18.33203125" style="1" customWidth="1"/>
    <col min="6" max="6" width="14.44140625" style="1" customWidth="1"/>
    <col min="8" max="16384" width="8.88671875" style="1"/>
  </cols>
  <sheetData>
    <row r="1" spans="2:7" ht="29.25" customHeight="1" x14ac:dyDescent="0.5">
      <c r="B1" s="8"/>
      <c r="C1" s="1"/>
      <c r="D1" s="8" t="s">
        <v>36</v>
      </c>
      <c r="E1" s="8"/>
    </row>
    <row r="2" spans="2:7" ht="15" customHeight="1" x14ac:dyDescent="0.3">
      <c r="C2" s="1"/>
      <c r="D2" s="22"/>
    </row>
    <row r="3" spans="2:7" x14ac:dyDescent="0.3">
      <c r="B3" s="4"/>
      <c r="C3" s="14"/>
      <c r="D3" s="5"/>
      <c r="E3" s="7" t="s">
        <v>37</v>
      </c>
      <c r="F3" s="24" t="s">
        <v>65</v>
      </c>
    </row>
    <row r="4" spans="2:7" s="3" customFormat="1" x14ac:dyDescent="0.3">
      <c r="B4" s="11" t="s">
        <v>0</v>
      </c>
      <c r="C4" s="14" t="s">
        <v>13</v>
      </c>
      <c r="D4" s="4" t="s">
        <v>10</v>
      </c>
      <c r="E4" s="9" t="s">
        <v>14</v>
      </c>
      <c r="F4" s="25" t="s">
        <v>66</v>
      </c>
      <c r="G4" s="23" t="s">
        <v>67</v>
      </c>
    </row>
    <row r="5" spans="2:7" x14ac:dyDescent="0.3">
      <c r="B5" s="19">
        <v>1</v>
      </c>
      <c r="C5" s="32">
        <v>13</v>
      </c>
      <c r="D5" s="16" t="s">
        <v>17</v>
      </c>
      <c r="E5" s="20">
        <v>15</v>
      </c>
      <c r="F5" s="28">
        <v>13</v>
      </c>
      <c r="G5" s="36">
        <f>SUM(Table5695[[#This Row],[PUNKTI]:[PUNKTI2]])</f>
        <v>28</v>
      </c>
    </row>
    <row r="6" spans="2:7" x14ac:dyDescent="0.3">
      <c r="B6" s="19">
        <v>2</v>
      </c>
      <c r="C6" s="32">
        <v>38</v>
      </c>
      <c r="D6" s="16" t="s">
        <v>32</v>
      </c>
      <c r="E6" s="20">
        <v>13</v>
      </c>
      <c r="F6" s="28">
        <v>15</v>
      </c>
      <c r="G6" s="36">
        <f>SUM(Table5695[[#This Row],[PUNKTI]:[PUNKTI2]])</f>
        <v>28</v>
      </c>
    </row>
    <row r="7" spans="2:7" x14ac:dyDescent="0.3">
      <c r="B7" s="19">
        <v>3</v>
      </c>
      <c r="C7" s="33">
        <v>53</v>
      </c>
      <c r="D7" s="16" t="s">
        <v>5</v>
      </c>
      <c r="E7" s="20">
        <v>15</v>
      </c>
      <c r="F7" s="28">
        <v>11</v>
      </c>
      <c r="G7" s="36">
        <f>SUM(Table5695[[#This Row],[PUNKTI]:[PUNKTI2]])</f>
        <v>26</v>
      </c>
    </row>
    <row r="8" spans="2:7" x14ac:dyDescent="0.3">
      <c r="B8" s="19">
        <v>4</v>
      </c>
      <c r="C8" s="32">
        <v>55</v>
      </c>
      <c r="D8" s="16" t="s">
        <v>19</v>
      </c>
      <c r="E8" s="20">
        <v>13</v>
      </c>
      <c r="F8" s="28">
        <v>8</v>
      </c>
      <c r="G8" s="36">
        <f>SUM(Table5695[[#This Row],[PUNKTI]:[PUNKTI2]])</f>
        <v>21</v>
      </c>
    </row>
    <row r="9" spans="2:7" x14ac:dyDescent="0.3">
      <c r="B9" s="19">
        <v>5</v>
      </c>
      <c r="C9" s="32">
        <v>12</v>
      </c>
      <c r="D9" s="13" t="s">
        <v>16</v>
      </c>
      <c r="E9" s="20">
        <v>9</v>
      </c>
      <c r="F9" s="28">
        <v>11</v>
      </c>
      <c r="G9" s="36">
        <f>SUM(Table5695[[#This Row],[PUNKTI]:[PUNKTI2]])</f>
        <v>20</v>
      </c>
    </row>
    <row r="10" spans="2:7" x14ac:dyDescent="0.3">
      <c r="B10" s="19">
        <v>6</v>
      </c>
      <c r="C10" s="33">
        <v>46</v>
      </c>
      <c r="D10" s="16" t="s">
        <v>28</v>
      </c>
      <c r="E10" s="20">
        <v>11</v>
      </c>
      <c r="F10" s="28">
        <v>9</v>
      </c>
      <c r="G10" s="36">
        <f>SUM(Table5695[[#This Row],[PUNKTI]:[PUNKTI2]])</f>
        <v>20</v>
      </c>
    </row>
    <row r="11" spans="2:7" x14ac:dyDescent="0.3">
      <c r="B11" s="19">
        <v>7</v>
      </c>
      <c r="C11" s="32">
        <v>29</v>
      </c>
      <c r="D11" s="16" t="s">
        <v>23</v>
      </c>
      <c r="E11" s="20">
        <v>8</v>
      </c>
      <c r="F11" s="28">
        <v>9</v>
      </c>
      <c r="G11" s="36">
        <f>SUM(Table5695[[#This Row],[PUNKTI]:[PUNKTI2]])</f>
        <v>17</v>
      </c>
    </row>
    <row r="12" spans="2:7" x14ac:dyDescent="0.3">
      <c r="B12" s="19">
        <v>8</v>
      </c>
      <c r="C12" s="35">
        <v>27</v>
      </c>
      <c r="D12" s="26" t="s">
        <v>60</v>
      </c>
      <c r="E12" s="27"/>
      <c r="F12" s="28">
        <v>15</v>
      </c>
      <c r="G12" s="36">
        <f>SUM(Table5695[[#This Row],[PUNKTI]:[PUNKTI2]])</f>
        <v>15</v>
      </c>
    </row>
    <row r="13" spans="2:7" x14ac:dyDescent="0.3">
      <c r="B13" s="19">
        <v>9</v>
      </c>
      <c r="C13" s="32">
        <v>39</v>
      </c>
      <c r="D13" s="16" t="s">
        <v>33</v>
      </c>
      <c r="E13" s="20">
        <v>7</v>
      </c>
      <c r="F13" s="28">
        <v>8</v>
      </c>
      <c r="G13" s="36">
        <f>SUM(Table5695[[#This Row],[PUNKTI]:[PUNKTI2]])</f>
        <v>15</v>
      </c>
    </row>
    <row r="14" spans="2:7" x14ac:dyDescent="0.3">
      <c r="B14" s="19">
        <v>10</v>
      </c>
      <c r="C14" s="33">
        <v>5</v>
      </c>
      <c r="D14" s="16" t="s">
        <v>21</v>
      </c>
      <c r="E14" s="20">
        <v>7</v>
      </c>
      <c r="F14" s="28">
        <v>7</v>
      </c>
      <c r="G14" s="36">
        <f>SUM(Table5695[[#This Row],[PUNKTI]:[PUNKTI2]])</f>
        <v>14</v>
      </c>
    </row>
    <row r="15" spans="2:7" x14ac:dyDescent="0.3">
      <c r="B15" s="19">
        <v>11</v>
      </c>
      <c r="C15" s="33">
        <v>32</v>
      </c>
      <c r="D15" s="26" t="s">
        <v>27</v>
      </c>
      <c r="E15" s="27">
        <v>7</v>
      </c>
      <c r="F15" s="28">
        <v>7</v>
      </c>
      <c r="G15" s="36">
        <f>SUM(Table5695[[#This Row],[PUNKTI]:[PUNKTI2]])</f>
        <v>14</v>
      </c>
    </row>
    <row r="16" spans="2:7" x14ac:dyDescent="0.3">
      <c r="B16" s="19">
        <v>12</v>
      </c>
      <c r="C16" s="34">
        <v>20</v>
      </c>
      <c r="D16" s="26" t="s">
        <v>62</v>
      </c>
      <c r="E16" s="27"/>
      <c r="F16" s="28">
        <v>13</v>
      </c>
      <c r="G16" s="36">
        <f>SUM(Table5695[[#This Row],[PUNKTI]:[PUNKTI2]])</f>
        <v>13</v>
      </c>
    </row>
    <row r="17" spans="2:7" x14ac:dyDescent="0.3">
      <c r="B17" s="19">
        <v>13</v>
      </c>
      <c r="C17" s="32">
        <v>19</v>
      </c>
      <c r="D17" s="16" t="s">
        <v>26</v>
      </c>
      <c r="E17" s="20">
        <v>11</v>
      </c>
      <c r="F17" s="28"/>
      <c r="G17" s="36">
        <f>SUM(Table5695[[#This Row],[PUNKTI]:[PUNKTI2]])</f>
        <v>11</v>
      </c>
    </row>
    <row r="18" spans="2:7" x14ac:dyDescent="0.3">
      <c r="B18" s="19">
        <v>14</v>
      </c>
      <c r="C18" s="32">
        <v>7</v>
      </c>
      <c r="D18" s="16" t="s">
        <v>22</v>
      </c>
      <c r="E18" s="20">
        <v>9</v>
      </c>
      <c r="F18" s="28"/>
      <c r="G18" s="36">
        <f>SUM(Table5695[[#This Row],[PUNKTI]:[PUNKTI2]])</f>
        <v>9</v>
      </c>
    </row>
    <row r="19" spans="2:7" x14ac:dyDescent="0.3">
      <c r="B19" s="19">
        <v>15</v>
      </c>
      <c r="C19" s="33">
        <v>28</v>
      </c>
      <c r="D19" s="26" t="s">
        <v>61</v>
      </c>
      <c r="E19" s="27"/>
      <c r="F19" s="28">
        <v>8</v>
      </c>
      <c r="G19" s="36">
        <f>SUM(Table5695[[#This Row],[PUNKTI]:[PUNKTI2]])</f>
        <v>8</v>
      </c>
    </row>
    <row r="20" spans="2:7" x14ac:dyDescent="0.3">
      <c r="B20" s="19">
        <v>16</v>
      </c>
      <c r="C20" s="32">
        <v>30</v>
      </c>
      <c r="D20" s="26" t="s">
        <v>63</v>
      </c>
      <c r="E20" s="27"/>
      <c r="F20" s="28">
        <v>8</v>
      </c>
      <c r="G20" s="36">
        <f>SUM(Table5695[[#This Row],[PUNKTI]:[PUNKTI2]])</f>
        <v>8</v>
      </c>
    </row>
    <row r="21" spans="2:7" x14ac:dyDescent="0.3">
      <c r="B21" s="19">
        <v>17</v>
      </c>
      <c r="C21" s="32">
        <v>41</v>
      </c>
      <c r="D21" s="16" t="s">
        <v>34</v>
      </c>
      <c r="E21" s="20">
        <v>8</v>
      </c>
      <c r="F21" s="28"/>
      <c r="G21" s="36">
        <f>SUM(Table5695[[#This Row],[PUNKTI]:[PUNKTI2]])</f>
        <v>8</v>
      </c>
    </row>
    <row r="22" spans="2:7" x14ac:dyDescent="0.3">
      <c r="B22" s="19">
        <v>18</v>
      </c>
      <c r="C22" s="32">
        <v>89</v>
      </c>
      <c r="D22" s="16" t="s">
        <v>35</v>
      </c>
      <c r="E22" s="20">
        <v>8</v>
      </c>
      <c r="F22" s="28"/>
      <c r="G22" s="36">
        <f>SUM(Table5695[[#This Row],[PUNKTI]:[PUNKTI2]])</f>
        <v>8</v>
      </c>
    </row>
    <row r="23" spans="2:7" x14ac:dyDescent="0.3">
      <c r="B23" s="19">
        <v>19</v>
      </c>
      <c r="C23" s="32">
        <v>4</v>
      </c>
      <c r="D23" s="26" t="s">
        <v>15</v>
      </c>
      <c r="E23" s="27"/>
      <c r="F23" s="28">
        <v>7</v>
      </c>
      <c r="G23" s="36">
        <f>SUM(Table5695[[#This Row],[PUNKTI]:[PUNKTI2]])</f>
        <v>7</v>
      </c>
    </row>
    <row r="24" spans="2:7" x14ac:dyDescent="0.3">
      <c r="B24" s="19">
        <v>20</v>
      </c>
      <c r="C24" s="33">
        <v>14</v>
      </c>
      <c r="D24" s="30" t="s">
        <v>64</v>
      </c>
      <c r="E24" s="27"/>
      <c r="F24" s="28">
        <v>7</v>
      </c>
      <c r="G24" s="36">
        <f>SUM(Table5695[[#This Row],[PUNKTI]:[PUNKTI2]])</f>
        <v>7</v>
      </c>
    </row>
    <row r="25" spans="2:7" x14ac:dyDescent="0.3">
      <c r="B25" s="19">
        <v>21</v>
      </c>
      <c r="C25" s="32">
        <v>17</v>
      </c>
      <c r="D25" s="16" t="s">
        <v>18</v>
      </c>
      <c r="E25" s="20">
        <v>7</v>
      </c>
      <c r="F25" s="28"/>
      <c r="G25" s="36">
        <f>SUM(Table5695[[#This Row],[PUNKTI]:[PUNKTI2]])</f>
        <v>7</v>
      </c>
    </row>
    <row r="26" spans="2:7" x14ac:dyDescent="0.3">
      <c r="B26" s="19">
        <v>22</v>
      </c>
      <c r="C26" s="33">
        <v>18</v>
      </c>
      <c r="D26" s="16" t="s">
        <v>25</v>
      </c>
      <c r="E26" s="20">
        <v>7</v>
      </c>
      <c r="F26" s="28"/>
      <c r="G26" s="36">
        <f>SUM(Table5695[[#This Row],[PUNKTI]:[PUNKTI2]])</f>
        <v>7</v>
      </c>
    </row>
    <row r="27" spans="2:7" x14ac:dyDescent="0.3">
      <c r="B27" s="19">
        <v>23</v>
      </c>
      <c r="C27" s="32">
        <v>26</v>
      </c>
      <c r="D27" s="26" t="s">
        <v>59</v>
      </c>
      <c r="E27" s="27"/>
      <c r="F27" s="28">
        <v>7</v>
      </c>
      <c r="G27" s="36">
        <f>SUM(Table5695[[#This Row],[PUNKTI]:[PUNKTI2]])</f>
        <v>7</v>
      </c>
    </row>
    <row r="28" spans="2:7" x14ac:dyDescent="0.3">
      <c r="B28" s="19">
        <v>24</v>
      </c>
      <c r="C28" s="32">
        <v>34</v>
      </c>
      <c r="D28" s="31" t="s">
        <v>9</v>
      </c>
      <c r="E28" s="20">
        <v>7</v>
      </c>
      <c r="F28" s="28"/>
      <c r="G28" s="36">
        <f>SUM(Table5695[[#This Row],[PUNKTI]:[PUNKTI2]])</f>
        <v>7</v>
      </c>
    </row>
    <row r="29" spans="2:7" x14ac:dyDescent="0.3">
      <c r="B29" s="19">
        <v>25</v>
      </c>
      <c r="C29" s="32">
        <v>35</v>
      </c>
      <c r="D29" s="16" t="s">
        <v>29</v>
      </c>
      <c r="E29" s="20">
        <v>7</v>
      </c>
      <c r="F29" s="28"/>
      <c r="G29" s="36">
        <f>SUM(Table5695[[#This Row],[PUNKTI]:[PUNKTI2]])</f>
        <v>7</v>
      </c>
    </row>
    <row r="30" spans="2:7" x14ac:dyDescent="0.3">
      <c r="B30" s="19">
        <v>26</v>
      </c>
      <c r="C30" s="32">
        <v>35</v>
      </c>
      <c r="D30" s="16" t="s">
        <v>30</v>
      </c>
      <c r="E30" s="20">
        <v>7</v>
      </c>
      <c r="F30" s="28"/>
      <c r="G30" s="36">
        <f>SUM(Table5695[[#This Row],[PUNKTI]:[PUNKTI2]])</f>
        <v>7</v>
      </c>
    </row>
    <row r="31" spans="2:7" x14ac:dyDescent="0.3">
      <c r="B31" s="19">
        <v>27</v>
      </c>
      <c r="C31" s="33">
        <v>35</v>
      </c>
      <c r="D31" s="16" t="s">
        <v>31</v>
      </c>
      <c r="E31" s="20">
        <v>7</v>
      </c>
      <c r="F31" s="28"/>
      <c r="G31" s="36">
        <f>SUM(Table5695[[#This Row],[PUNKTI]:[PUNKTI2]])</f>
        <v>7</v>
      </c>
    </row>
    <row r="32" spans="2:7" x14ac:dyDescent="0.3">
      <c r="B32" s="19">
        <v>28</v>
      </c>
      <c r="C32" s="33">
        <v>56</v>
      </c>
      <c r="D32" s="16" t="s">
        <v>20</v>
      </c>
      <c r="E32" s="20">
        <v>7</v>
      </c>
      <c r="F32" s="28"/>
      <c r="G32" s="36">
        <f>SUM(Table5695[[#This Row],[PUNKTI]:[PUNKTI2]])</f>
        <v>7</v>
      </c>
    </row>
    <row r="33" spans="2:7" x14ac:dyDescent="0.3">
      <c r="B33" s="19">
        <v>29</v>
      </c>
      <c r="C33" s="32">
        <v>68</v>
      </c>
      <c r="D33" s="16" t="s">
        <v>24</v>
      </c>
      <c r="E33" s="20">
        <v>7</v>
      </c>
      <c r="F33" s="28"/>
      <c r="G33" s="36">
        <f>SUM(Table5695[[#This Row],[PUNKTI]:[PUNKTI2]])</f>
        <v>7</v>
      </c>
    </row>
    <row r="34" spans="2:7" x14ac:dyDescent="0.3">
      <c r="G34" s="1"/>
    </row>
    <row r="35" spans="2:7" x14ac:dyDescent="0.3">
      <c r="G35" s="1"/>
    </row>
    <row r="36" spans="2:7" x14ac:dyDescent="0.3">
      <c r="G36" s="1"/>
    </row>
  </sheetData>
  <phoneticPr fontId="21" type="noConversion"/>
  <conditionalFormatting sqref="C15 C5 C13">
    <cfRule type="duplicateValues" dxfId="5" priority="1"/>
    <cfRule type="duplicateValues" dxfId="4" priority="2"/>
  </conditionalFormatting>
  <pageMargins left="0.7" right="0.7" top="0.75" bottom="0.75" header="0.3" footer="0.3"/>
  <pageSetup paperSize="9" scale="91" orientation="portrait" horizontalDpi="300" verticalDpi="30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M30"/>
  <sheetViews>
    <sheetView workbookViewId="0">
      <selection activeCell="L21" sqref="L21"/>
    </sheetView>
  </sheetViews>
  <sheetFormatPr defaultColWidth="8.88671875" defaultRowHeight="14.4" x14ac:dyDescent="0.3"/>
  <cols>
    <col min="1" max="1" width="6.5546875" style="1" customWidth="1"/>
    <col min="2" max="2" width="8.88671875" style="1"/>
    <col min="3" max="3" width="7" style="2" customWidth="1"/>
    <col min="4" max="5" width="20" style="1" customWidth="1"/>
    <col min="6" max="6" width="9.44140625" style="1" customWidth="1"/>
    <col min="7" max="13" width="8.88671875" style="1"/>
    <col min="14" max="14" width="19.77734375" style="1" customWidth="1"/>
    <col min="15" max="15" width="22.5546875" style="1" customWidth="1"/>
    <col min="16" max="16384" width="8.88671875" style="1"/>
  </cols>
  <sheetData>
    <row r="1" spans="2:13" ht="29.25" customHeight="1" x14ac:dyDescent="0.5">
      <c r="B1" s="55" t="s">
        <v>47</v>
      </c>
      <c r="C1" s="55"/>
      <c r="D1" s="55"/>
      <c r="E1" s="55"/>
    </row>
    <row r="2" spans="2:13" ht="15" customHeight="1" x14ac:dyDescent="0.3">
      <c r="C2" s="56"/>
      <c r="D2" s="57"/>
    </row>
    <row r="3" spans="2:13" x14ac:dyDescent="0.3">
      <c r="B3" s="4"/>
      <c r="C3" s="4"/>
      <c r="D3" s="5"/>
      <c r="E3" s="10" t="s">
        <v>37</v>
      </c>
      <c r="F3" s="17" t="s">
        <v>65</v>
      </c>
      <c r="M3" s="2"/>
    </row>
    <row r="4" spans="2:13" s="3" customFormat="1" x14ac:dyDescent="0.3">
      <c r="B4" s="11" t="s">
        <v>0</v>
      </c>
      <c r="C4" s="38" t="s">
        <v>13</v>
      </c>
      <c r="D4" s="39" t="s">
        <v>10</v>
      </c>
      <c r="E4" s="9" t="s">
        <v>14</v>
      </c>
      <c r="F4" s="40" t="s">
        <v>66</v>
      </c>
      <c r="G4" s="40" t="s">
        <v>67</v>
      </c>
    </row>
    <row r="5" spans="2:13" x14ac:dyDescent="0.3">
      <c r="B5" s="19">
        <v>1</v>
      </c>
      <c r="C5" s="41">
        <v>51</v>
      </c>
      <c r="D5" s="13" t="s">
        <v>40</v>
      </c>
      <c r="E5" s="21">
        <v>15</v>
      </c>
      <c r="F5" s="29">
        <v>13</v>
      </c>
      <c r="G5" s="43">
        <f>SUM(Table5696[[#This Row],[PUNKTI]:[PUNKTI2]])</f>
        <v>28</v>
      </c>
    </row>
    <row r="6" spans="2:13" x14ac:dyDescent="0.3">
      <c r="B6" s="19">
        <v>2</v>
      </c>
      <c r="C6" s="41">
        <v>94</v>
      </c>
      <c r="D6" s="13" t="s">
        <v>38</v>
      </c>
      <c r="E6" s="21">
        <v>9</v>
      </c>
      <c r="F6" s="29">
        <v>15</v>
      </c>
      <c r="G6" s="43">
        <f>SUM(Table5696[[#This Row],[PUNKTI]:[PUNKTI2]])</f>
        <v>24</v>
      </c>
    </row>
    <row r="7" spans="2:13" x14ac:dyDescent="0.3">
      <c r="B7" s="19">
        <v>3</v>
      </c>
      <c r="C7" s="41">
        <v>22</v>
      </c>
      <c r="D7" s="13" t="s">
        <v>39</v>
      </c>
      <c r="E7" s="20">
        <v>13</v>
      </c>
      <c r="F7" s="29">
        <v>11</v>
      </c>
      <c r="G7" s="43">
        <f>SUM(Table5696[[#This Row],[PUNKTI]:[PUNKTI2]])</f>
        <v>24</v>
      </c>
    </row>
    <row r="8" spans="2:13" x14ac:dyDescent="0.3">
      <c r="B8" s="19">
        <v>4</v>
      </c>
      <c r="C8" s="42">
        <v>3</v>
      </c>
      <c r="D8" s="13" t="s">
        <v>45</v>
      </c>
      <c r="E8" s="20">
        <v>8</v>
      </c>
      <c r="F8" s="29">
        <v>11</v>
      </c>
      <c r="G8" s="43">
        <f>SUM(Table5696[[#This Row],[PUNKTI]:[PUNKTI2]])</f>
        <v>19</v>
      </c>
    </row>
    <row r="9" spans="2:13" x14ac:dyDescent="0.3">
      <c r="B9" s="19">
        <v>5</v>
      </c>
      <c r="C9" s="42">
        <v>42</v>
      </c>
      <c r="D9" s="13" t="s">
        <v>42</v>
      </c>
      <c r="E9" s="21">
        <v>8</v>
      </c>
      <c r="F9" s="29">
        <v>9</v>
      </c>
      <c r="G9" s="43">
        <f>SUM(Table5696[[#This Row],[PUNKTI]:[PUNKTI2]])</f>
        <v>17</v>
      </c>
    </row>
    <row r="10" spans="2:13" x14ac:dyDescent="0.3">
      <c r="B10" s="19">
        <v>6</v>
      </c>
      <c r="C10" s="41">
        <v>11</v>
      </c>
      <c r="D10" s="13" t="s">
        <v>6</v>
      </c>
      <c r="E10" s="20">
        <v>7</v>
      </c>
      <c r="F10" s="29">
        <v>8</v>
      </c>
      <c r="G10" s="43">
        <f>SUM(Table5696[[#This Row],[PUNKTI]:[PUNKTI2]])</f>
        <v>15</v>
      </c>
    </row>
    <row r="11" spans="2:13" x14ac:dyDescent="0.3">
      <c r="B11" s="19">
        <v>7</v>
      </c>
      <c r="C11" s="42">
        <v>95</v>
      </c>
      <c r="D11" s="37" t="s">
        <v>29</v>
      </c>
      <c r="E11" s="21"/>
      <c r="F11" s="29">
        <v>15</v>
      </c>
      <c r="G11" s="43">
        <f>SUM(Table5696[[#This Row],[PUNKTI]:[PUNKTI2]])</f>
        <v>15</v>
      </c>
    </row>
    <row r="12" spans="2:13" x14ac:dyDescent="0.3">
      <c r="B12" s="19">
        <v>8</v>
      </c>
      <c r="C12" s="42">
        <v>49</v>
      </c>
      <c r="D12" s="37" t="s">
        <v>69</v>
      </c>
      <c r="E12" s="21"/>
      <c r="F12" s="29">
        <v>13</v>
      </c>
      <c r="G12" s="43">
        <f>SUM(Table5696[[#This Row],[PUNKTI]:[PUNKTI2]])</f>
        <v>13</v>
      </c>
    </row>
    <row r="13" spans="2:13" x14ac:dyDescent="0.3">
      <c r="B13" s="19">
        <v>9</v>
      </c>
      <c r="C13" s="42">
        <v>1</v>
      </c>
      <c r="D13" s="13" t="s">
        <v>2</v>
      </c>
      <c r="E13" s="20">
        <v>11</v>
      </c>
      <c r="F13" s="29"/>
      <c r="G13" s="43">
        <f>SUM(Table5696[[#This Row],[PUNKTI]:[PUNKTI2]])</f>
        <v>11</v>
      </c>
    </row>
    <row r="14" spans="2:13" x14ac:dyDescent="0.3">
      <c r="B14" s="19">
        <v>10</v>
      </c>
      <c r="C14" s="42">
        <v>47</v>
      </c>
      <c r="D14" s="37" t="s">
        <v>68</v>
      </c>
      <c r="E14" s="21"/>
      <c r="F14" s="29">
        <v>9</v>
      </c>
      <c r="G14" s="43">
        <f>SUM(Table5696[[#This Row],[PUNKTI]:[PUNKTI2]])</f>
        <v>9</v>
      </c>
    </row>
    <row r="15" spans="2:13" x14ac:dyDescent="0.3">
      <c r="B15" s="19">
        <v>11</v>
      </c>
      <c r="C15" s="42">
        <v>52</v>
      </c>
      <c r="D15" s="37" t="s">
        <v>70</v>
      </c>
      <c r="E15" s="21"/>
      <c r="F15" s="29">
        <v>8</v>
      </c>
      <c r="G15" s="43">
        <f>SUM(Table5696[[#This Row],[PUNKTI]:[PUNKTI2]])</f>
        <v>8</v>
      </c>
    </row>
    <row r="16" spans="2:13" x14ac:dyDescent="0.3">
      <c r="B16" s="19">
        <v>12</v>
      </c>
      <c r="C16" s="41">
        <v>57</v>
      </c>
      <c r="D16" s="37" t="s">
        <v>73</v>
      </c>
      <c r="E16" s="21"/>
      <c r="F16" s="29">
        <v>8</v>
      </c>
      <c r="G16" s="43">
        <f>SUM(Table5696[[#This Row],[PUNKTI]:[PUNKTI2]])</f>
        <v>8</v>
      </c>
    </row>
    <row r="17" spans="2:7" x14ac:dyDescent="0.3">
      <c r="B17" s="19">
        <v>13</v>
      </c>
      <c r="C17" s="42">
        <v>58</v>
      </c>
      <c r="D17" s="37" t="s">
        <v>71</v>
      </c>
      <c r="E17" s="21"/>
      <c r="F17" s="29">
        <v>8</v>
      </c>
      <c r="G17" s="43">
        <f>SUM(Table5696[[#This Row],[PUNKTI]:[PUNKTI2]])</f>
        <v>8</v>
      </c>
    </row>
    <row r="18" spans="2:7" x14ac:dyDescent="0.3">
      <c r="B18" s="19">
        <v>14</v>
      </c>
      <c r="C18" s="42">
        <v>60</v>
      </c>
      <c r="D18" s="37" t="s">
        <v>72</v>
      </c>
      <c r="E18" s="21"/>
      <c r="F18" s="29">
        <v>8</v>
      </c>
      <c r="G18" s="43">
        <f>SUM(Table5696[[#This Row],[PUNKTI]:[PUNKTI2]])</f>
        <v>8</v>
      </c>
    </row>
    <row r="19" spans="2:7" x14ac:dyDescent="0.3">
      <c r="B19" s="19">
        <v>15</v>
      </c>
      <c r="C19" s="41">
        <v>5</v>
      </c>
      <c r="D19" s="13" t="s">
        <v>15</v>
      </c>
      <c r="E19" s="20">
        <v>7</v>
      </c>
      <c r="F19" s="29"/>
      <c r="G19" s="43">
        <f>SUM(Table5696[[#This Row],[PUNKTI]:[PUNKTI2]])</f>
        <v>7</v>
      </c>
    </row>
    <row r="24" spans="2:7" x14ac:dyDescent="0.3">
      <c r="C24" s="44" t="s">
        <v>13</v>
      </c>
      <c r="D24" s="45" t="s">
        <v>46</v>
      </c>
      <c r="E24" s="45" t="s">
        <v>37</v>
      </c>
      <c r="F24" s="45" t="s">
        <v>65</v>
      </c>
      <c r="G24" s="45" t="s">
        <v>67</v>
      </c>
    </row>
    <row r="25" spans="2:7" x14ac:dyDescent="0.3">
      <c r="B25" s="47">
        <v>1</v>
      </c>
      <c r="C25" s="49">
        <v>43</v>
      </c>
      <c r="D25" s="18" t="s">
        <v>43</v>
      </c>
      <c r="E25" s="48">
        <v>15</v>
      </c>
      <c r="F25" s="48">
        <v>13</v>
      </c>
      <c r="G25" s="46">
        <f t="shared" ref="G25:G30" si="0">SUM(E25:F25)</f>
        <v>28</v>
      </c>
    </row>
    <row r="26" spans="2:7" x14ac:dyDescent="0.3">
      <c r="B26" s="47">
        <v>2</v>
      </c>
      <c r="C26" s="50">
        <v>31</v>
      </c>
      <c r="D26" s="13" t="s">
        <v>1</v>
      </c>
      <c r="E26" s="48">
        <v>13</v>
      </c>
      <c r="F26" s="48">
        <v>11</v>
      </c>
      <c r="G26" s="46">
        <f t="shared" si="0"/>
        <v>24</v>
      </c>
    </row>
    <row r="27" spans="2:7" x14ac:dyDescent="0.3">
      <c r="B27" s="47">
        <v>3</v>
      </c>
      <c r="C27" s="49">
        <v>22</v>
      </c>
      <c r="D27" s="18" t="s">
        <v>39</v>
      </c>
      <c r="E27" s="48">
        <v>11</v>
      </c>
      <c r="F27" s="48">
        <v>9</v>
      </c>
      <c r="G27" s="46">
        <f t="shared" si="0"/>
        <v>20</v>
      </c>
    </row>
    <row r="28" spans="2:7" x14ac:dyDescent="0.3">
      <c r="B28" s="47">
        <v>4</v>
      </c>
      <c r="C28" s="49">
        <v>37</v>
      </c>
      <c r="D28" s="18" t="s">
        <v>44</v>
      </c>
      <c r="E28" s="48">
        <v>9</v>
      </c>
      <c r="F28" s="48">
        <v>8</v>
      </c>
      <c r="G28" s="46">
        <f t="shared" si="0"/>
        <v>17</v>
      </c>
    </row>
    <row r="29" spans="2:7" x14ac:dyDescent="0.3">
      <c r="B29" s="47">
        <v>5</v>
      </c>
      <c r="C29" s="50">
        <v>50</v>
      </c>
      <c r="D29" s="13" t="s">
        <v>74</v>
      </c>
      <c r="E29" s="48"/>
      <c r="F29" s="48">
        <v>15</v>
      </c>
      <c r="G29" s="46">
        <f t="shared" si="0"/>
        <v>15</v>
      </c>
    </row>
    <row r="30" spans="2:7" x14ac:dyDescent="0.3">
      <c r="B30" s="47">
        <v>6</v>
      </c>
      <c r="C30" s="51">
        <v>69</v>
      </c>
      <c r="D30" s="18" t="s">
        <v>41</v>
      </c>
      <c r="E30" s="48">
        <v>8</v>
      </c>
      <c r="F30" s="48"/>
      <c r="G30" s="46">
        <f t="shared" si="0"/>
        <v>8</v>
      </c>
    </row>
  </sheetData>
  <sortState xmlns:xlrd2="http://schemas.microsoft.com/office/spreadsheetml/2017/richdata2" ref="C25:H30">
    <sortCondition descending="1" ref="C25:C30"/>
  </sortState>
  <mergeCells count="2">
    <mergeCell ref="B1:E1"/>
    <mergeCell ref="C2:D2"/>
  </mergeCells>
  <conditionalFormatting sqref="C5">
    <cfRule type="duplicateValues" dxfId="3" priority="1"/>
    <cfRule type="duplicateValues" dxfId="2" priority="2"/>
  </conditionalFormatting>
  <pageMargins left="0.7" right="0.7" top="0.75" bottom="0.75" header="0.3" footer="0.3"/>
  <pageSetup paperSize="9" scale="91" orientation="portrait" horizontalDpi="0" verticalDpi="0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G22"/>
  <sheetViews>
    <sheetView workbookViewId="0">
      <selection activeCell="K9" sqref="K9"/>
    </sheetView>
  </sheetViews>
  <sheetFormatPr defaultColWidth="8.88671875" defaultRowHeight="14.4" x14ac:dyDescent="0.3"/>
  <cols>
    <col min="1" max="1" width="6.5546875" style="1" customWidth="1"/>
    <col min="2" max="2" width="8.88671875" style="1"/>
    <col min="3" max="3" width="12" style="2" customWidth="1"/>
    <col min="4" max="4" width="25.33203125" style="1" customWidth="1"/>
    <col min="5" max="5" width="20" style="1" customWidth="1"/>
    <col min="6" max="6" width="17.5546875" style="1" customWidth="1"/>
    <col min="7" max="16384" width="8.88671875" style="1"/>
  </cols>
  <sheetData>
    <row r="1" spans="2:7" ht="29.25" customHeight="1" x14ac:dyDescent="0.5">
      <c r="B1" s="12" t="s">
        <v>58</v>
      </c>
      <c r="C1" s="8"/>
      <c r="D1" s="12"/>
      <c r="E1" s="12"/>
    </row>
    <row r="2" spans="2:7" ht="15" customHeight="1" x14ac:dyDescent="0.3">
      <c r="C2" s="56"/>
      <c r="D2" s="57"/>
    </row>
    <row r="3" spans="2:7" x14ac:dyDescent="0.3">
      <c r="B3" s="4"/>
      <c r="C3" s="4"/>
      <c r="D3" s="5"/>
      <c r="E3" s="10" t="s">
        <v>37</v>
      </c>
      <c r="F3" s="17" t="s">
        <v>65</v>
      </c>
      <c r="G3" s="17" t="s">
        <v>67</v>
      </c>
    </row>
    <row r="4" spans="2:7" s="3" customFormat="1" x14ac:dyDescent="0.3">
      <c r="B4" s="11" t="s">
        <v>0</v>
      </c>
      <c r="C4" s="11" t="s">
        <v>12</v>
      </c>
      <c r="D4" s="11" t="s">
        <v>10</v>
      </c>
      <c r="E4" s="6" t="s">
        <v>11</v>
      </c>
      <c r="F4" s="53" t="s">
        <v>77</v>
      </c>
      <c r="G4" s="53" t="s">
        <v>67</v>
      </c>
    </row>
    <row r="5" spans="2:7" x14ac:dyDescent="0.3">
      <c r="B5" s="19">
        <v>1</v>
      </c>
      <c r="C5" s="54">
        <v>31</v>
      </c>
      <c r="D5" s="13" t="s">
        <v>1</v>
      </c>
      <c r="E5" s="21">
        <v>13</v>
      </c>
      <c r="F5" s="21">
        <v>15</v>
      </c>
      <c r="G5" s="52">
        <f>SUM(Table569[[#This Row],[PUNKTU SKAITS]:[PUNKTU SKAITS2]])</f>
        <v>28</v>
      </c>
    </row>
    <row r="6" spans="2:7" x14ac:dyDescent="0.3">
      <c r="B6" s="19">
        <v>2</v>
      </c>
      <c r="C6" s="54">
        <v>16</v>
      </c>
      <c r="D6" s="13" t="s">
        <v>48</v>
      </c>
      <c r="E6" s="20">
        <v>13</v>
      </c>
      <c r="F6" s="21">
        <v>11</v>
      </c>
      <c r="G6" s="52">
        <f>SUM(Table569[[#This Row],[PUNKTU SKAITS]:[PUNKTU SKAITS2]])</f>
        <v>24</v>
      </c>
    </row>
    <row r="7" spans="2:7" x14ac:dyDescent="0.3">
      <c r="B7" s="19">
        <v>3</v>
      </c>
      <c r="C7" s="54">
        <v>67</v>
      </c>
      <c r="D7" s="13" t="s">
        <v>54</v>
      </c>
      <c r="E7" s="21">
        <v>9</v>
      </c>
      <c r="F7" s="21">
        <v>15</v>
      </c>
      <c r="G7" s="52">
        <f>SUM(Table569[[#This Row],[PUNKTU SKAITS]:[PUNKTU SKAITS2]])</f>
        <v>24</v>
      </c>
    </row>
    <row r="8" spans="2:7" x14ac:dyDescent="0.3">
      <c r="B8" s="19">
        <v>4</v>
      </c>
      <c r="C8" s="54">
        <v>25</v>
      </c>
      <c r="D8" s="13" t="s">
        <v>8</v>
      </c>
      <c r="E8" s="21">
        <v>15</v>
      </c>
      <c r="F8" s="21">
        <v>9</v>
      </c>
      <c r="G8" s="52">
        <f>SUM(Table569[[#This Row],[PUNKTU SKAITS]:[PUNKTU SKAITS2]])</f>
        <v>24</v>
      </c>
    </row>
    <row r="9" spans="2:7" x14ac:dyDescent="0.3">
      <c r="B9" s="19">
        <v>5</v>
      </c>
      <c r="C9" s="54">
        <v>21</v>
      </c>
      <c r="D9" s="13" t="s">
        <v>3</v>
      </c>
      <c r="E9" s="21">
        <v>11</v>
      </c>
      <c r="F9" s="21">
        <v>13</v>
      </c>
      <c r="G9" s="52">
        <f>SUM(Table569[[#This Row],[PUNKTU SKAITS]:[PUNKTU SKAITS2]])</f>
        <v>24</v>
      </c>
    </row>
    <row r="10" spans="2:7" x14ac:dyDescent="0.3">
      <c r="B10" s="19">
        <v>6</v>
      </c>
      <c r="C10" s="54">
        <v>15</v>
      </c>
      <c r="D10" s="13" t="s">
        <v>51</v>
      </c>
      <c r="E10" s="21">
        <v>15</v>
      </c>
      <c r="F10" s="21">
        <v>8</v>
      </c>
      <c r="G10" s="52">
        <f>SUM(Table569[[#This Row],[PUNKTU SKAITS]:[PUNKTU SKAITS2]])</f>
        <v>23</v>
      </c>
    </row>
    <row r="11" spans="2:7" x14ac:dyDescent="0.3">
      <c r="B11" s="19">
        <v>7</v>
      </c>
      <c r="C11" s="54">
        <v>66</v>
      </c>
      <c r="D11" s="13" t="s">
        <v>49</v>
      </c>
      <c r="E11" s="20">
        <v>13</v>
      </c>
      <c r="F11" s="21">
        <v>8</v>
      </c>
      <c r="G11" s="52">
        <f>SUM(Table569[[#This Row],[PUNKTU SKAITS]:[PUNKTU SKAITS2]])</f>
        <v>21</v>
      </c>
    </row>
    <row r="12" spans="2:7" x14ac:dyDescent="0.3">
      <c r="B12" s="19">
        <v>8</v>
      </c>
      <c r="C12" s="54">
        <v>10</v>
      </c>
      <c r="D12" s="13" t="s">
        <v>9</v>
      </c>
      <c r="E12" s="21">
        <v>8</v>
      </c>
      <c r="F12" s="21">
        <v>13</v>
      </c>
      <c r="G12" s="52">
        <f>SUM(Table569[[#This Row],[PUNKTU SKAITS]:[PUNKTU SKAITS2]])</f>
        <v>21</v>
      </c>
    </row>
    <row r="13" spans="2:7" x14ac:dyDescent="0.3">
      <c r="B13" s="19">
        <v>9</v>
      </c>
      <c r="C13" s="54">
        <v>2</v>
      </c>
      <c r="D13" s="13" t="s">
        <v>55</v>
      </c>
      <c r="E13" s="21">
        <v>8</v>
      </c>
      <c r="F13" s="21">
        <v>11</v>
      </c>
      <c r="G13" s="52">
        <f>SUM(Table569[[#This Row],[PUNKTU SKAITS]:[PUNKTU SKAITS2]])</f>
        <v>19</v>
      </c>
    </row>
    <row r="14" spans="2:7" x14ac:dyDescent="0.3">
      <c r="B14" s="19">
        <v>10</v>
      </c>
      <c r="C14" s="54">
        <v>18</v>
      </c>
      <c r="D14" s="13" t="s">
        <v>53</v>
      </c>
      <c r="E14" s="21">
        <v>7</v>
      </c>
      <c r="F14" s="21">
        <v>11</v>
      </c>
      <c r="G14" s="52">
        <f>SUM(Table569[[#This Row],[PUNKTU SKAITS]:[PUNKTU SKAITS2]])</f>
        <v>18</v>
      </c>
    </row>
    <row r="15" spans="2:7" x14ac:dyDescent="0.3">
      <c r="B15" s="19">
        <v>11</v>
      </c>
      <c r="C15" s="54">
        <v>6</v>
      </c>
      <c r="D15" s="13" t="s">
        <v>4</v>
      </c>
      <c r="E15" s="21">
        <v>7</v>
      </c>
      <c r="F15" s="21">
        <v>9</v>
      </c>
      <c r="G15" s="52">
        <f>SUM(Table569[[#This Row],[PUNKTU SKAITS]:[PUNKTU SKAITS2]])</f>
        <v>16</v>
      </c>
    </row>
    <row r="16" spans="2:7" x14ac:dyDescent="0.3">
      <c r="B16" s="19">
        <v>12</v>
      </c>
      <c r="C16" s="54">
        <v>9</v>
      </c>
      <c r="D16" s="13" t="s">
        <v>7</v>
      </c>
      <c r="E16" s="21">
        <v>8</v>
      </c>
      <c r="F16" s="21">
        <v>8</v>
      </c>
      <c r="G16" s="52">
        <f>SUM(Table569[[#This Row],[PUNKTU SKAITS]:[PUNKTU SKAITS2]])</f>
        <v>16</v>
      </c>
    </row>
    <row r="17" spans="2:7" x14ac:dyDescent="0.3">
      <c r="B17" s="19">
        <v>13</v>
      </c>
      <c r="C17" s="54">
        <v>27</v>
      </c>
      <c r="D17" s="13" t="s">
        <v>50</v>
      </c>
      <c r="E17" s="20">
        <v>7</v>
      </c>
      <c r="F17" s="21">
        <v>8</v>
      </c>
      <c r="G17" s="52">
        <f>SUM(Table569[[#This Row],[PUNKTU SKAITS]:[PUNKTU SKAITS2]])</f>
        <v>15</v>
      </c>
    </row>
    <row r="18" spans="2:7" x14ac:dyDescent="0.3">
      <c r="B18" s="19">
        <v>14</v>
      </c>
      <c r="C18" s="54">
        <v>48</v>
      </c>
      <c r="D18" s="37" t="s">
        <v>76</v>
      </c>
      <c r="E18" s="21"/>
      <c r="F18" s="21">
        <v>15</v>
      </c>
      <c r="G18" s="52">
        <f>SUM(Table569[[#This Row],[PUNKTU SKAITS]:[PUNKTU SKAITS2]])</f>
        <v>15</v>
      </c>
    </row>
    <row r="19" spans="2:7" x14ac:dyDescent="0.3">
      <c r="B19" s="19">
        <v>15</v>
      </c>
      <c r="C19" s="54">
        <v>36</v>
      </c>
      <c r="D19" s="13" t="s">
        <v>52</v>
      </c>
      <c r="E19" s="21">
        <v>11</v>
      </c>
      <c r="F19" s="21"/>
      <c r="G19" s="52">
        <f>SUM(Table569[[#This Row],[PUNKTU SKAITS]:[PUNKTU SKAITS2]])</f>
        <v>11</v>
      </c>
    </row>
    <row r="20" spans="2:7" x14ac:dyDescent="0.3">
      <c r="B20" s="19">
        <v>16</v>
      </c>
      <c r="C20" s="54">
        <v>44</v>
      </c>
      <c r="D20" s="37" t="s">
        <v>75</v>
      </c>
      <c r="E20" s="21"/>
      <c r="F20" s="21">
        <v>8</v>
      </c>
      <c r="G20" s="52">
        <f>SUM(Table569[[#This Row],[PUNKTU SKAITS]:[PUNKTU SKAITS2]])</f>
        <v>8</v>
      </c>
    </row>
    <row r="21" spans="2:7" x14ac:dyDescent="0.3">
      <c r="B21" s="19">
        <v>17</v>
      </c>
      <c r="C21" s="54">
        <v>23</v>
      </c>
      <c r="D21" s="13" t="s">
        <v>57</v>
      </c>
      <c r="E21" s="21">
        <v>8</v>
      </c>
      <c r="F21" s="21"/>
      <c r="G21" s="52">
        <f>SUM(Table569[[#This Row],[PUNKTU SKAITS]:[PUNKTU SKAITS2]])</f>
        <v>8</v>
      </c>
    </row>
    <row r="22" spans="2:7" x14ac:dyDescent="0.3">
      <c r="B22" s="19">
        <v>18</v>
      </c>
      <c r="C22" s="54">
        <v>24</v>
      </c>
      <c r="D22" s="13" t="s">
        <v>56</v>
      </c>
      <c r="E22" s="21">
        <v>7</v>
      </c>
      <c r="F22" s="21"/>
      <c r="G22" s="52">
        <f>SUM(Table569[[#This Row],[PUNKTU SKAITS]:[PUNKTU SKAITS2]])</f>
        <v>7</v>
      </c>
    </row>
  </sheetData>
  <mergeCells count="1">
    <mergeCell ref="C2:D2"/>
  </mergeCells>
  <phoneticPr fontId="21" type="noConversion"/>
  <conditionalFormatting sqref="C5">
    <cfRule type="duplicateValues" dxfId="1" priority="3"/>
    <cfRule type="duplicateValues" dxfId="0" priority="4"/>
  </conditionalFormatting>
  <pageMargins left="0.7" right="0.7" top="0.75" bottom="0.75" header="0.3" footer="0.3"/>
  <pageSetup paperSize="9" scale="91" orientation="portrait" horizontalDpi="0" verticalDpi="0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KOPVĒRTĒJUMS 12V D</vt:lpstr>
      <vt:lpstr>KOPVĒRTĒJUMS 24V C </vt:lpstr>
      <vt:lpstr>KOPVĒRTĒJUMS 24V B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Lietotajs</dc:creator>
  <cp:lastModifiedBy>eline berke</cp:lastModifiedBy>
  <cp:lastPrinted>2023-05-15T10:08:01Z</cp:lastPrinted>
  <dcterms:created xsi:type="dcterms:W3CDTF">2017-04-26T13:26:57Z</dcterms:created>
  <dcterms:modified xsi:type="dcterms:W3CDTF">2025-10-15T17:26:30Z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9aa7217-ffdb-4b20-93f6-d4a846931f54_Enabled">
    <vt:lpwstr>true</vt:lpwstr>
  </property>
  <property fmtid="{D5CDD505-2E9C-101B-9397-08002B2CF9AE}" pid="3" name="MSIP_Label_49aa7217-ffdb-4b20-93f6-d4a846931f54_SetDate">
    <vt:lpwstr>2022-09-08T17:26:18Z</vt:lpwstr>
  </property>
  <property fmtid="{D5CDD505-2E9C-101B-9397-08002B2CF9AE}" pid="4" name="MSIP_Label_49aa7217-ffdb-4b20-93f6-d4a846931f54_Method">
    <vt:lpwstr>Standard</vt:lpwstr>
  </property>
  <property fmtid="{D5CDD505-2E9C-101B-9397-08002B2CF9AE}" pid="5" name="MSIP_Label_49aa7217-ffdb-4b20-93f6-d4a846931f54_Name">
    <vt:lpwstr>Restricted</vt:lpwstr>
  </property>
  <property fmtid="{D5CDD505-2E9C-101B-9397-08002B2CF9AE}" pid="6" name="MSIP_Label_49aa7217-ffdb-4b20-93f6-d4a846931f54_SiteId">
    <vt:lpwstr>77c17851-263b-4a1e-b480-62a563871604</vt:lpwstr>
  </property>
  <property fmtid="{D5CDD505-2E9C-101B-9397-08002B2CF9AE}" pid="7" name="MSIP_Label_49aa7217-ffdb-4b20-93f6-d4a846931f54_ActionId">
    <vt:lpwstr>4623ed9d-780f-497d-a28c-4c298e12a883</vt:lpwstr>
  </property>
  <property fmtid="{D5CDD505-2E9C-101B-9397-08002B2CF9AE}" pid="8" name="MSIP_Label_49aa7217-ffdb-4b20-93f6-d4a846931f54_ContentBits">
    <vt:lpwstr>2</vt:lpwstr>
  </property>
</Properties>
</file>