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\FIRST STEPS IN RACING\"/>
    </mc:Choice>
  </mc:AlternateContent>
  <bookViews>
    <workbookView xWindow="0" yWindow="0" windowWidth="20490" windowHeight="7365"/>
  </bookViews>
  <sheets>
    <sheet name="DS D" sheetId="41" r:id="rId1"/>
    <sheet name="DS C" sheetId="40" r:id="rId2"/>
    <sheet name="DS B" sheetId="4" r:id="rId3"/>
    <sheet name="KOPVĒRTĒJUMS 12V D" sheetId="42" r:id="rId4"/>
    <sheet name="KOPVĒRTĒJUMS 24V C " sheetId="43" r:id="rId5"/>
    <sheet name="KOPVĒRTĒJUMS 24V B" sheetId="39" r:id="rId6"/>
  </sheets>
  <calcPr calcId="152511"/>
</workbook>
</file>

<file path=xl/calcChain.xml><?xml version="1.0" encoding="utf-8"?>
<calcChain xmlns="http://schemas.openxmlformats.org/spreadsheetml/2006/main">
  <c r="D7" i="39" l="1"/>
  <c r="D8" i="39"/>
  <c r="D9" i="39"/>
  <c r="D5" i="39"/>
  <c r="D10" i="39"/>
  <c r="D6" i="39"/>
  <c r="D11" i="39"/>
  <c r="D12" i="39"/>
  <c r="D8" i="43"/>
  <c r="D9" i="43"/>
  <c r="D11" i="43"/>
  <c r="D12" i="43"/>
  <c r="D5" i="43"/>
  <c r="D6" i="43"/>
  <c r="D7" i="43"/>
  <c r="D14" i="43"/>
  <c r="D13" i="43"/>
  <c r="D15" i="43"/>
  <c r="D16" i="43"/>
  <c r="D10" i="43"/>
  <c r="D17" i="43"/>
  <c r="E12" i="42"/>
  <c r="E36" i="42"/>
  <c r="E37" i="42"/>
  <c r="E30" i="42"/>
  <c r="E19" i="42"/>
  <c r="E13" i="42"/>
  <c r="E38" i="42"/>
  <c r="E20" i="42"/>
  <c r="E7" i="42"/>
  <c r="E11" i="42"/>
  <c r="E39" i="42"/>
  <c r="E40" i="42"/>
  <c r="E41" i="42"/>
  <c r="E21" i="42"/>
  <c r="E8" i="42"/>
  <c r="E42" i="42"/>
  <c r="E22" i="42"/>
  <c r="E26" i="42"/>
  <c r="E43" i="42"/>
  <c r="E44" i="42"/>
  <c r="E45" i="42"/>
  <c r="E14" i="42"/>
  <c r="E6" i="42"/>
  <c r="E15" i="42"/>
  <c r="E31" i="42"/>
  <c r="E16" i="42"/>
  <c r="E17" i="42"/>
  <c r="E32" i="42"/>
  <c r="E46" i="42"/>
  <c r="E47" i="42"/>
  <c r="E5" i="42"/>
  <c r="E33" i="42"/>
  <c r="E27" i="42"/>
  <c r="E23" i="42"/>
  <c r="E48" i="42"/>
  <c r="E9" i="42"/>
  <c r="E24" i="42"/>
  <c r="E34" i="42"/>
  <c r="E28" i="42"/>
  <c r="E10" i="42"/>
  <c r="E25" i="42"/>
  <c r="E18" i="42"/>
  <c r="E35" i="42"/>
  <c r="E29" i="42"/>
</calcChain>
</file>

<file path=xl/sharedStrings.xml><?xml version="1.0" encoding="utf-8"?>
<sst xmlns="http://schemas.openxmlformats.org/spreadsheetml/2006/main" count="170" uniqueCount="88">
  <si>
    <t>#</t>
  </si>
  <si>
    <t>REĢISTRĒJUŠIES DALĪBNIEKI</t>
  </si>
  <si>
    <t>Adrija Janberga</t>
  </si>
  <si>
    <t>Sofija Spunde</t>
  </si>
  <si>
    <t>Vlad Dudka</t>
  </si>
  <si>
    <t>Toms Šaltens</t>
  </si>
  <si>
    <t>Tomass Sardovs</t>
  </si>
  <si>
    <t>Timurs Prohorovs</t>
  </si>
  <si>
    <t>Matilde Bosko</t>
  </si>
  <si>
    <t>Rajens Čipens</t>
  </si>
  <si>
    <t>Odrija Sviķe</t>
  </si>
  <si>
    <t>Renārs Kalniņš</t>
  </si>
  <si>
    <t>Ance Kāpiņa</t>
  </si>
  <si>
    <t>Markuss Račko</t>
  </si>
  <si>
    <t>Samanta Pučure</t>
  </si>
  <si>
    <t>Roberts Hārdijs Jurāns</t>
  </si>
  <si>
    <t>Laine Muraja</t>
  </si>
  <si>
    <t>Martins Hartmanis</t>
  </si>
  <si>
    <t>Markuss Hartmanis</t>
  </si>
  <si>
    <t>Markuss Pučurs</t>
  </si>
  <si>
    <t>Kārlis Binde</t>
  </si>
  <si>
    <t>Mikus Robežnieks</t>
  </si>
  <si>
    <t>Jānis Kaža</t>
  </si>
  <si>
    <t>Herberts Rozītis</t>
  </si>
  <si>
    <t>Gabriels Ciedra</t>
  </si>
  <si>
    <t>Olivers Sauleskalns</t>
  </si>
  <si>
    <t>Aleksandrs Valros</t>
  </si>
  <si>
    <t>Adele Ērgle</t>
  </si>
  <si>
    <t>Hugo Ērglis</t>
  </si>
  <si>
    <t>Ričards Kaņeps</t>
  </si>
  <si>
    <t>Gusts Robežnieks</t>
  </si>
  <si>
    <t>VĀRDS, UZVĀRDS</t>
  </si>
  <si>
    <t>Nr.</t>
  </si>
  <si>
    <t>KLASE: C KLASE LĪDZ 24 V</t>
  </si>
  <si>
    <t>1 POSMS 28.05.2023</t>
  </si>
  <si>
    <t>12 V KOPVĒRTĒJUMS SEZONA 2023</t>
  </si>
  <si>
    <t>24 V KOPVĒRTĒJUMS SEZONA 2023</t>
  </si>
  <si>
    <t>24V KVADRACIKLI KOPVĒRTĒJUMS SEZONA 2023</t>
  </si>
  <si>
    <t>PUNKTU SKAITS</t>
  </si>
  <si>
    <t>NR.</t>
  </si>
  <si>
    <t>NR</t>
  </si>
  <si>
    <t>PUNKTI</t>
  </si>
  <si>
    <t>Kamēlija Hagure</t>
  </si>
  <si>
    <t>Patriks Ješus</t>
  </si>
  <si>
    <t>Otto Znotiņš</t>
  </si>
  <si>
    <t>Henriks Irbens</t>
  </si>
  <si>
    <t>Gustavs Otisons</t>
  </si>
  <si>
    <t>Kristofers Kreicbergs</t>
  </si>
  <si>
    <t>Kristofers Svīkulis</t>
  </si>
  <si>
    <t>Rinalds Lasis</t>
  </si>
  <si>
    <t>Braiens Marsels Lapkovskis</t>
  </si>
  <si>
    <t>Sofija Kalēja</t>
  </si>
  <si>
    <t>Georgs Milčs</t>
  </si>
  <si>
    <t>Annija Lilava</t>
  </si>
  <si>
    <t>Olīvija Jermaļonoka</t>
  </si>
  <si>
    <t>Krišjānis Pīleņģis</t>
  </si>
  <si>
    <t>Šarlote Pīleņģe</t>
  </si>
  <si>
    <t>Klaudija Hagure</t>
  </si>
  <si>
    <t>Mihails Žarkovs</t>
  </si>
  <si>
    <t>Aleksandr Wahlroos</t>
  </si>
  <si>
    <t>Emīls Bitmets</t>
  </si>
  <si>
    <t>Maikls Drevinskis</t>
  </si>
  <si>
    <t>Sāra Drevinska</t>
  </si>
  <si>
    <t>Keila Čipena</t>
  </si>
  <si>
    <t>KATE ĻEŅOVA</t>
  </si>
  <si>
    <t>Ģirts Ķeipāns</t>
  </si>
  <si>
    <t>Emma Žodziņa</t>
  </si>
  <si>
    <t>Madara Līva Auziņa</t>
  </si>
  <si>
    <t>Renārs Ābele</t>
  </si>
  <si>
    <t>Kristaps Lasis</t>
  </si>
  <si>
    <t>Rūdolfs Kils</t>
  </si>
  <si>
    <t>Odrija Anna Ješus</t>
  </si>
  <si>
    <t>Kārlis Lilavs</t>
  </si>
  <si>
    <t>Kārlis Zariņš</t>
  </si>
  <si>
    <t>Adriana Zariņa</t>
  </si>
  <si>
    <t>FIRST STEPS IN RACING 2.POSMS</t>
  </si>
  <si>
    <t xml:space="preserve">KLASE: D KLASE LĪDZ 12 V </t>
  </si>
  <si>
    <t>KLASE: B KLASE  LĪDZ 24V KVADRACIKLI</t>
  </si>
  <si>
    <t>BKSB, RIGA, 27.08.2023</t>
  </si>
  <si>
    <t>PUNKTI2</t>
  </si>
  <si>
    <t>KOPĀ</t>
  </si>
  <si>
    <t>Kate Ļeņova</t>
  </si>
  <si>
    <t>PUNKTI3</t>
  </si>
  <si>
    <t>2 POSMS 27.08.2023</t>
  </si>
  <si>
    <t>PUNKTU SKAITS2</t>
  </si>
  <si>
    <t>PUNKTU SKAITS3</t>
  </si>
  <si>
    <t xml:space="preserve">3 POSMS </t>
  </si>
  <si>
    <t>3 POSMS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</si>
</sst>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13" fillId="0" borderId="7" xfId="0" applyFont="1" applyBorder="1" applyAlignment="1">
      <alignment wrapText="1"/>
    </xf>
    <xf numFmtId="0" fontId="14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/>
    <xf numFmtId="0" fontId="16" fillId="0" borderId="1" xfId="0" applyFont="1" applyBorder="1"/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wrapText="1"/>
    </xf>
    <xf numFmtId="0" fontId="12" fillId="0" borderId="10" xfId="0" applyFont="1" applyBorder="1"/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/>
    <xf numFmtId="0" fontId="0" fillId="0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1" xfId="0" applyNumberFormat="1" applyFont="1" applyFill="1" applyBorder="1" applyAlignment="1">
      <alignment horizontal="center" wrapText="1"/>
    </xf>
    <xf numFmtId="0" fontId="13" fillId="0" borderId="4" xfId="0" applyNumberFormat="1" applyFont="1" applyFill="1" applyBorder="1" applyAlignment="1">
      <alignment wrapText="1"/>
    </xf>
    <xf numFmtId="0" fontId="0" fillId="0" borderId="8" xfId="0" applyFont="1" applyFill="1" applyBorder="1"/>
    <xf numFmtId="0" fontId="14" fillId="0" borderId="10" xfId="0" applyNumberFormat="1" applyFont="1" applyFill="1" applyBorder="1" applyAlignment="1">
      <alignment horizontal="center" wrapText="1"/>
    </xf>
    <xf numFmtId="0" fontId="13" fillId="0" borderId="7" xfId="0" applyNumberFormat="1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4" xfId="0" applyNumberFormat="1" applyFont="1" applyFill="1" applyBorder="1" applyAlignment="1">
      <alignment horizontal="left" wrapText="1"/>
    </xf>
    <xf numFmtId="0" fontId="13" fillId="0" borderId="7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wrapText="1"/>
    </xf>
    <xf numFmtId="0" fontId="5" fillId="0" borderId="2" xfId="0" applyFont="1" applyBorder="1" applyAlignment="1"/>
    <xf numFmtId="0" fontId="0" fillId="0" borderId="8" xfId="0" applyFont="1" applyFill="1" applyBorder="1" applyAlignment="1"/>
    <xf numFmtId="0" fontId="5" fillId="0" borderId="1" xfId="0" applyFont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left"/>
    </xf>
    <xf numFmtId="0" fontId="16" fillId="0" borderId="10" xfId="0" applyFont="1" applyBorder="1"/>
    <xf numFmtId="0" fontId="6" fillId="0" borderId="0" xfId="0" applyFont="1" applyBorder="1" applyAlignment="1">
      <alignment horizontal="center" vertical="center"/>
    </xf>
    <xf numFmtId="0" fontId="19" fillId="0" borderId="1" xfId="0" applyFont="1" applyBorder="1"/>
    <xf numFmtId="0" fontId="18" fillId="0" borderId="3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left"/>
    </xf>
    <xf numFmtId="0" fontId="16" fillId="0" borderId="3" xfId="0" applyFont="1" applyBorder="1"/>
    <xf numFmtId="0" fontId="19" fillId="0" borderId="3" xfId="0" applyFont="1" applyBorder="1"/>
  </cellXfs>
  <cellStyles count="4">
    <cellStyle name="Excel Built-in Normal" xfId="1"/>
    <cellStyle name="Normal" xfId="0" builtinId="0"/>
    <cellStyle name="Normal 3" xfId="3"/>
    <cellStyle name="Normal 9" xfId="2"/>
  </cellStyles>
  <dxfs count="109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9525</xdr:rowOff>
    </xdr:from>
    <xdr:to>
      <xdr:col>4</xdr:col>
      <xdr:colOff>742950</xdr:colOff>
      <xdr:row>3</xdr:row>
      <xdr:rowOff>419100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6675"/>
          <a:ext cx="25241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9525</xdr:rowOff>
    </xdr:from>
    <xdr:to>
      <xdr:col>4</xdr:col>
      <xdr:colOff>742950</xdr:colOff>
      <xdr:row>3</xdr:row>
      <xdr:rowOff>419100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6675"/>
          <a:ext cx="25241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9525</xdr:rowOff>
    </xdr:from>
    <xdr:to>
      <xdr:col>4</xdr:col>
      <xdr:colOff>742950</xdr:colOff>
      <xdr:row>3</xdr:row>
      <xdr:rowOff>419100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6675"/>
          <a:ext cx="25241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e1324" displayName="Table1324" ref="B8:D43" totalsRowShown="0" headerRowDxfId="108" dataDxfId="106" headerRowBorderDxfId="107" tableBorderDxfId="105" totalsRowBorderDxfId="104">
  <autoFilter ref="B8:D43"/>
  <sortState ref="B9:D34">
    <sortCondition ref="C9"/>
  </sortState>
  <tableColumns count="3">
    <tableColumn id="1" name="#" dataDxfId="83"/>
    <tableColumn id="2" name="Nr." dataDxfId="82"/>
    <tableColumn id="3" name="VĀRDS, UZVĀRDS" dataDxfId="8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B8:D18" totalsRowShown="0" headerRowDxfId="103" dataDxfId="101" headerRowBorderDxfId="102" tableBorderDxfId="100" totalsRowBorderDxfId="99">
  <autoFilter ref="B8:D18"/>
  <sortState ref="B9:D15">
    <sortCondition ref="C9"/>
  </sortState>
  <tableColumns count="3">
    <tableColumn id="1" name="#" dataDxfId="98"/>
    <tableColumn id="2" name="Nr." dataDxfId="86"/>
    <tableColumn id="3" name="VĀRDS, UZVĀRDS" dataDxfId="8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B8:D14" totalsRowShown="0" headerRowDxfId="97" dataDxfId="95" headerRowBorderDxfId="96" tableBorderDxfId="94" totalsRowBorderDxfId="93">
  <autoFilter ref="B8:D14"/>
  <sortState ref="B9:D12">
    <sortCondition ref="C9"/>
  </sortState>
  <tableColumns count="3">
    <tableColumn id="1" name="#" dataDxfId="79"/>
    <tableColumn id="2" name="Nr." dataDxfId="80"/>
    <tableColumn id="3" name="VĀRDS, UZVĀRDS" dataDxfId="8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5695" displayName="Table5695" ref="B4:H48" totalsRowShown="0" headerRowDxfId="0" dataDxfId="78" headerRowBorderDxfId="1">
  <autoFilter ref="B4:H48"/>
  <sortState ref="B5:G48">
    <sortCondition descending="1" ref="E4:E48"/>
  </sortState>
  <tableColumns count="7">
    <tableColumn id="1" name="#" dataDxfId="77"/>
    <tableColumn id="2" name="NR" dataDxfId="73"/>
    <tableColumn id="3" name="VĀRDS, UZVĀRDS" dataDxfId="76"/>
    <tableColumn id="5" name="KOPĀ" dataDxfId="72">
      <calculatedColumnFormula>SUM(Table5695[[#This Row],[PUNKTI]:[PUNKTI2]])</calculatedColumnFormula>
    </tableColumn>
    <tableColumn id="4" name="PUNKTI" dataDxfId="75"/>
    <tableColumn id="6" name="PUNKTI2" dataDxfId="74"/>
    <tableColumn id="7" name="PUNKTI3" dataDxfId="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5696" displayName="Table5696" ref="A4:G17" totalsRowShown="0" headerRowDxfId="92" dataDxfId="90" headerRowBorderDxfId="91">
  <autoFilter ref="A4:G17"/>
  <sortState ref="A5:F17">
    <sortCondition descending="1" ref="D4:D17"/>
  </sortState>
  <tableColumns count="7">
    <tableColumn id="1" name="#" dataDxfId="89"/>
    <tableColumn id="2" name="NR" dataDxfId="71"/>
    <tableColumn id="3" name="VĀRDS, UZVĀRDS" dataDxfId="88"/>
    <tableColumn id="5" name="KOPĀ" dataDxfId="69">
      <calculatedColumnFormula>SUM(Table5696[[#This Row],[PUNKTI]:[PUNKTI2]])</calculatedColumnFormula>
    </tableColumn>
    <tableColumn id="4" name="PUNKTI" dataDxfId="87"/>
    <tableColumn id="6" name="PUNKTI2" dataDxfId="70"/>
    <tableColumn id="7" name="PUNKTI3" dataDxfId="68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Table569" displayName="Table569" ref="A4:G12" totalsRowShown="0" headerRowDxfId="67" dataDxfId="66" headerRowBorderDxfId="65">
  <autoFilter ref="A4:G12"/>
  <sortState ref="A5:F12">
    <sortCondition descending="1" ref="D4:D12"/>
  </sortState>
  <tableColumns count="7">
    <tableColumn id="1" name="#" dataDxfId="64"/>
    <tableColumn id="2" name="NR." dataDxfId="63"/>
    <tableColumn id="3" name="VĀRDS, UZVĀRDS" dataDxfId="62"/>
    <tableColumn id="5" name="KOPĀ" dataDxfId="50">
      <calculatedColumnFormula>SUM(Table569[[#This Row],[PUNKTU SKAITS]:[PUNKTU SKAITS2]])</calculatedColumnFormula>
    </tableColumn>
    <tableColumn id="4" name="PUNKTU SKAITS" dataDxfId="61"/>
    <tableColumn id="6" name="PUNKTU SKAITS2" dataDxfId="51"/>
    <tableColumn id="7" name="PUNKTU SKAITS3" dataDxfId="4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3"/>
  <sheetViews>
    <sheetView tabSelected="1" topLeftCell="A25" workbookViewId="0">
      <selection activeCell="C9" sqref="C9:D43"/>
    </sheetView>
  </sheetViews>
  <sheetFormatPr defaultColWidth="8.85546875" defaultRowHeight="15" x14ac:dyDescent="0.25"/>
  <cols>
    <col min="1" max="1" width="3.42578125" style="1" customWidth="1"/>
    <col min="2" max="2" width="8.7109375" style="1" customWidth="1"/>
    <col min="3" max="3" width="8" style="13" customWidth="1"/>
    <col min="4" max="4" width="26.7109375" style="1" customWidth="1"/>
    <col min="5" max="5" width="26.28515625" style="1" customWidth="1"/>
    <col min="6" max="6" width="24.7109375" style="1" customWidth="1"/>
    <col min="7" max="16384" width="8.85546875" style="1"/>
  </cols>
  <sheetData>
    <row r="1" spans="2:6" ht="5.0999999999999996" customHeight="1" x14ac:dyDescent="0.25"/>
    <row r="2" spans="2:6" ht="5.0999999999999996" customHeight="1" x14ac:dyDescent="0.25"/>
    <row r="3" spans="2:6" ht="21" customHeight="1" x14ac:dyDescent="0.25"/>
    <row r="4" spans="2:6" ht="38.1" customHeight="1" x14ac:dyDescent="0.3">
      <c r="F4" s="12"/>
    </row>
    <row r="5" spans="2:6" ht="18.95" customHeight="1" x14ac:dyDescent="0.3">
      <c r="B5" s="40" t="s">
        <v>75</v>
      </c>
      <c r="C5" s="40"/>
      <c r="D5" s="40"/>
      <c r="E5" s="13" t="s">
        <v>78</v>
      </c>
    </row>
    <row r="6" spans="2:6" ht="18.95" customHeight="1" x14ac:dyDescent="0.3">
      <c r="B6" s="15" t="s">
        <v>1</v>
      </c>
      <c r="C6" s="15"/>
      <c r="D6" s="14"/>
      <c r="E6" s="1" t="s">
        <v>76</v>
      </c>
    </row>
    <row r="7" spans="2:6" ht="8.1" customHeight="1" x14ac:dyDescent="0.25">
      <c r="D7" s="4"/>
    </row>
    <row r="8" spans="2:6" s="3" customFormat="1" ht="27.95" customHeight="1" x14ac:dyDescent="0.25">
      <c r="B8" s="18" t="s">
        <v>0</v>
      </c>
      <c r="C8" s="19" t="s">
        <v>32</v>
      </c>
      <c r="D8" s="20" t="s">
        <v>31</v>
      </c>
    </row>
    <row r="9" spans="2:6" x14ac:dyDescent="0.25">
      <c r="B9" s="53">
        <v>1</v>
      </c>
      <c r="C9" s="26">
        <v>6</v>
      </c>
      <c r="D9" s="35" t="s">
        <v>8</v>
      </c>
    </row>
    <row r="10" spans="2:6" x14ac:dyDescent="0.25">
      <c r="B10" s="53">
        <v>2</v>
      </c>
      <c r="C10" s="26">
        <v>10</v>
      </c>
      <c r="D10" s="35" t="s">
        <v>11</v>
      </c>
    </row>
    <row r="11" spans="2:6" x14ac:dyDescent="0.25">
      <c r="B11" s="53">
        <v>3</v>
      </c>
      <c r="C11" s="45">
        <v>13</v>
      </c>
      <c r="D11" s="54" t="s">
        <v>14</v>
      </c>
    </row>
    <row r="12" spans="2:6" x14ac:dyDescent="0.25">
      <c r="B12" s="53">
        <v>4</v>
      </c>
      <c r="C12" s="45">
        <v>14</v>
      </c>
      <c r="D12" s="54" t="s">
        <v>15</v>
      </c>
    </row>
    <row r="13" spans="2:6" x14ac:dyDescent="0.25">
      <c r="B13" s="53">
        <v>5</v>
      </c>
      <c r="C13" s="45">
        <v>15</v>
      </c>
      <c r="D13" s="54" t="s">
        <v>16</v>
      </c>
    </row>
    <row r="14" spans="2:6" x14ac:dyDescent="0.25">
      <c r="B14" s="53">
        <v>6</v>
      </c>
      <c r="C14" s="45">
        <v>27</v>
      </c>
      <c r="D14" s="54" t="s">
        <v>30</v>
      </c>
    </row>
    <row r="15" spans="2:6" x14ac:dyDescent="0.25">
      <c r="B15" s="53">
        <v>7</v>
      </c>
      <c r="C15" s="45">
        <v>28</v>
      </c>
      <c r="D15" s="54" t="s">
        <v>2</v>
      </c>
    </row>
    <row r="16" spans="2:6" x14ac:dyDescent="0.25">
      <c r="B16" s="53">
        <v>8</v>
      </c>
      <c r="C16" s="45">
        <v>56</v>
      </c>
      <c r="D16" s="54" t="s">
        <v>20</v>
      </c>
    </row>
    <row r="17" spans="2:4" x14ac:dyDescent="0.25">
      <c r="B17" s="53">
        <v>9</v>
      </c>
      <c r="C17" s="45">
        <v>57</v>
      </c>
      <c r="D17" s="54" t="s">
        <v>42</v>
      </c>
    </row>
    <row r="18" spans="2:4" x14ac:dyDescent="0.25">
      <c r="B18" s="53">
        <v>10</v>
      </c>
      <c r="C18" s="45">
        <v>60</v>
      </c>
      <c r="D18" s="54" t="s">
        <v>43</v>
      </c>
    </row>
    <row r="19" spans="2:4" x14ac:dyDescent="0.25">
      <c r="B19" s="53">
        <v>11</v>
      </c>
      <c r="C19" s="45">
        <v>61</v>
      </c>
      <c r="D19" s="54" t="s">
        <v>44</v>
      </c>
    </row>
    <row r="20" spans="2:4" x14ac:dyDescent="0.25">
      <c r="B20" s="53">
        <v>12</v>
      </c>
      <c r="C20" s="45">
        <v>62</v>
      </c>
      <c r="D20" s="54" t="s">
        <v>45</v>
      </c>
    </row>
    <row r="21" spans="2:4" x14ac:dyDescent="0.25">
      <c r="B21" s="53">
        <v>13</v>
      </c>
      <c r="C21" s="45">
        <v>63</v>
      </c>
      <c r="D21" s="54" t="s">
        <v>17</v>
      </c>
    </row>
    <row r="22" spans="2:4" x14ac:dyDescent="0.25">
      <c r="B22" s="53">
        <v>14</v>
      </c>
      <c r="C22" s="45">
        <v>64</v>
      </c>
      <c r="D22" s="54" t="s">
        <v>18</v>
      </c>
    </row>
    <row r="23" spans="2:4" x14ac:dyDescent="0.25">
      <c r="B23" s="53">
        <v>15</v>
      </c>
      <c r="C23" s="45">
        <v>65</v>
      </c>
      <c r="D23" s="54" t="s">
        <v>23</v>
      </c>
    </row>
    <row r="24" spans="2:4" x14ac:dyDescent="0.25">
      <c r="B24" s="53">
        <v>16</v>
      </c>
      <c r="C24" s="45">
        <v>66</v>
      </c>
      <c r="D24" s="54" t="s">
        <v>46</v>
      </c>
    </row>
    <row r="25" spans="2:4" x14ac:dyDescent="0.25">
      <c r="B25" s="53">
        <v>17</v>
      </c>
      <c r="C25" s="45">
        <v>68</v>
      </c>
      <c r="D25" s="54" t="s">
        <v>47</v>
      </c>
    </row>
    <row r="26" spans="2:4" x14ac:dyDescent="0.25">
      <c r="B26" s="53">
        <v>18</v>
      </c>
      <c r="C26" s="45">
        <v>69</v>
      </c>
      <c r="D26" s="54" t="s">
        <v>48</v>
      </c>
    </row>
    <row r="27" spans="2:4" x14ac:dyDescent="0.25">
      <c r="B27" s="53">
        <v>19</v>
      </c>
      <c r="C27" s="45">
        <v>70</v>
      </c>
      <c r="D27" s="54" t="s">
        <v>49</v>
      </c>
    </row>
    <row r="28" spans="2:4" x14ac:dyDescent="0.25">
      <c r="B28" s="53">
        <v>20</v>
      </c>
      <c r="C28" s="45">
        <v>71</v>
      </c>
      <c r="D28" s="54" t="s">
        <v>50</v>
      </c>
    </row>
    <row r="29" spans="2:4" x14ac:dyDescent="0.25">
      <c r="B29" s="53">
        <v>21</v>
      </c>
      <c r="C29" s="45">
        <v>72</v>
      </c>
      <c r="D29" s="54" t="s">
        <v>51</v>
      </c>
    </row>
    <row r="30" spans="2:4" x14ac:dyDescent="0.25">
      <c r="B30" s="53">
        <v>22</v>
      </c>
      <c r="C30" s="45">
        <v>73</v>
      </c>
      <c r="D30" s="54" t="s">
        <v>27</v>
      </c>
    </row>
    <row r="31" spans="2:4" x14ac:dyDescent="0.25">
      <c r="B31" s="53">
        <v>23</v>
      </c>
      <c r="C31" s="45">
        <v>78</v>
      </c>
      <c r="D31" s="54" t="s">
        <v>52</v>
      </c>
    </row>
    <row r="32" spans="2:4" x14ac:dyDescent="0.25">
      <c r="B32" s="53">
        <v>24</v>
      </c>
      <c r="C32" s="45">
        <v>80</v>
      </c>
      <c r="D32" s="54" t="s">
        <v>53</v>
      </c>
    </row>
    <row r="33" spans="2:4" x14ac:dyDescent="0.25">
      <c r="B33" s="53">
        <v>25</v>
      </c>
      <c r="C33" s="45">
        <v>81</v>
      </c>
      <c r="D33" s="54" t="s">
        <v>54</v>
      </c>
    </row>
    <row r="34" spans="2:4" x14ac:dyDescent="0.25">
      <c r="B34" s="53">
        <v>26</v>
      </c>
      <c r="C34" s="45">
        <v>82</v>
      </c>
      <c r="D34" s="54" t="s">
        <v>55</v>
      </c>
    </row>
    <row r="35" spans="2:4" x14ac:dyDescent="0.25">
      <c r="B35" s="53">
        <v>27</v>
      </c>
      <c r="C35" s="45">
        <v>83</v>
      </c>
      <c r="D35" s="54" t="s">
        <v>28</v>
      </c>
    </row>
    <row r="36" spans="2:4" x14ac:dyDescent="0.25">
      <c r="B36" s="53">
        <v>28</v>
      </c>
      <c r="C36" s="45">
        <v>84</v>
      </c>
      <c r="D36" s="54" t="s">
        <v>56</v>
      </c>
    </row>
    <row r="37" spans="2:4" x14ac:dyDescent="0.25">
      <c r="B37" s="53">
        <v>29</v>
      </c>
      <c r="C37" s="45">
        <v>86</v>
      </c>
      <c r="D37" s="54" t="s">
        <v>57</v>
      </c>
    </row>
    <row r="38" spans="2:4" x14ac:dyDescent="0.25">
      <c r="B38" s="53">
        <v>30</v>
      </c>
      <c r="C38" s="45">
        <v>87</v>
      </c>
      <c r="D38" s="54" t="s">
        <v>58</v>
      </c>
    </row>
    <row r="39" spans="2:4" x14ac:dyDescent="0.25">
      <c r="B39" s="53">
        <v>31</v>
      </c>
      <c r="C39" s="45">
        <v>88</v>
      </c>
      <c r="D39" s="54" t="s">
        <v>59</v>
      </c>
    </row>
    <row r="40" spans="2:4" x14ac:dyDescent="0.25">
      <c r="B40" s="53">
        <v>32</v>
      </c>
      <c r="C40" s="45">
        <v>89</v>
      </c>
      <c r="D40" s="54" t="s">
        <v>60</v>
      </c>
    </row>
    <row r="41" spans="2:4" x14ac:dyDescent="0.25">
      <c r="B41" s="53">
        <v>33</v>
      </c>
      <c r="C41" s="45">
        <v>92</v>
      </c>
      <c r="D41" s="54" t="s">
        <v>61</v>
      </c>
    </row>
    <row r="42" spans="2:4" x14ac:dyDescent="0.25">
      <c r="B42" s="53">
        <v>34</v>
      </c>
      <c r="C42" s="45">
        <v>93</v>
      </c>
      <c r="D42" s="54" t="s">
        <v>62</v>
      </c>
    </row>
    <row r="43" spans="2:4" x14ac:dyDescent="0.25">
      <c r="B43" s="53">
        <v>35</v>
      </c>
      <c r="C43" s="45">
        <v>99</v>
      </c>
      <c r="D43" s="54" t="s">
        <v>63</v>
      </c>
    </row>
  </sheetData>
  <mergeCells count="1">
    <mergeCell ref="B5:D5"/>
  </mergeCells>
  <conditionalFormatting sqref="C9:C43">
    <cfRule type="duplicateValues" dxfId="48" priority="2"/>
    <cfRule type="duplicateValues" dxfId="47" priority="3"/>
    <cfRule type="duplicateValues" dxfId="46" priority="4"/>
  </conditionalFormatting>
  <conditionalFormatting sqref="D9:D43">
    <cfRule type="duplicateValues" dxfId="45" priority="1"/>
  </conditionalFormatting>
  <conditionalFormatting sqref="D9:D43">
    <cfRule type="duplicateValues" dxfId="44" priority="5"/>
  </conditionalFormatting>
  <pageMargins left="0.7" right="0.7" top="0.75" bottom="0.75" header="0.3" footer="0.3"/>
  <pageSetup paperSize="9" scale="8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workbookViewId="0">
      <selection activeCell="E13" sqref="E13"/>
    </sheetView>
  </sheetViews>
  <sheetFormatPr defaultColWidth="8.85546875" defaultRowHeight="15" x14ac:dyDescent="0.25"/>
  <cols>
    <col min="1" max="1" width="3.42578125" style="1" customWidth="1"/>
    <col min="2" max="2" width="8.7109375" style="1" customWidth="1"/>
    <col min="3" max="3" width="8.7109375" style="13" customWidth="1"/>
    <col min="4" max="4" width="26.7109375" style="1" customWidth="1"/>
    <col min="5" max="5" width="26.28515625" style="1" customWidth="1"/>
    <col min="6" max="6" width="24.7109375" style="1" customWidth="1"/>
    <col min="7" max="16384" width="8.85546875" style="1"/>
  </cols>
  <sheetData>
    <row r="1" spans="2:6" ht="5.0999999999999996" customHeight="1" x14ac:dyDescent="0.25"/>
    <row r="2" spans="2:6" ht="5.0999999999999996" customHeight="1" x14ac:dyDescent="0.25"/>
    <row r="3" spans="2:6" ht="21" customHeight="1" x14ac:dyDescent="0.25"/>
    <row r="4" spans="2:6" ht="38.1" customHeight="1" x14ac:dyDescent="0.3">
      <c r="F4" s="12"/>
    </row>
    <row r="5" spans="2:6" ht="18.95" customHeight="1" x14ac:dyDescent="0.3">
      <c r="B5" s="40" t="s">
        <v>75</v>
      </c>
      <c r="C5" s="40"/>
      <c r="D5" s="40"/>
      <c r="E5" s="13" t="s">
        <v>78</v>
      </c>
    </row>
    <row r="6" spans="2:6" ht="18.95" customHeight="1" x14ac:dyDescent="0.3">
      <c r="B6" s="15" t="s">
        <v>1</v>
      </c>
      <c r="C6" s="15"/>
      <c r="D6" s="14"/>
      <c r="E6" s="1" t="s">
        <v>33</v>
      </c>
    </row>
    <row r="7" spans="2:6" ht="8.1" customHeight="1" x14ac:dyDescent="0.25">
      <c r="D7" s="4"/>
    </row>
    <row r="8" spans="2:6" s="3" customFormat="1" ht="27.95" customHeight="1" x14ac:dyDescent="0.25">
      <c r="B8" s="18" t="s">
        <v>0</v>
      </c>
      <c r="C8" s="19" t="s">
        <v>32</v>
      </c>
      <c r="D8" s="20" t="s">
        <v>31</v>
      </c>
    </row>
    <row r="9" spans="2:6" x14ac:dyDescent="0.25">
      <c r="B9" s="57">
        <v>1</v>
      </c>
      <c r="C9" s="26">
        <v>1</v>
      </c>
      <c r="D9" s="35" t="s">
        <v>3</v>
      </c>
    </row>
    <row r="10" spans="2:6" x14ac:dyDescent="0.25">
      <c r="B10" s="58">
        <v>2</v>
      </c>
      <c r="C10" s="45">
        <v>11</v>
      </c>
      <c r="D10" s="54" t="s">
        <v>12</v>
      </c>
    </row>
    <row r="11" spans="2:6" x14ac:dyDescent="0.25">
      <c r="B11" s="58">
        <v>3</v>
      </c>
      <c r="C11" s="45">
        <v>19</v>
      </c>
      <c r="D11" s="54" t="s">
        <v>19</v>
      </c>
    </row>
    <row r="12" spans="2:6" x14ac:dyDescent="0.25">
      <c r="B12" s="58">
        <v>4</v>
      </c>
      <c r="C12" s="45">
        <v>58</v>
      </c>
      <c r="D12" s="54" t="s">
        <v>64</v>
      </c>
    </row>
    <row r="13" spans="2:6" x14ac:dyDescent="0.25">
      <c r="B13" s="55">
        <v>5</v>
      </c>
      <c r="C13" s="48">
        <v>59</v>
      </c>
      <c r="D13" s="52" t="s">
        <v>71</v>
      </c>
    </row>
    <row r="14" spans="2:6" x14ac:dyDescent="0.25">
      <c r="B14" s="56">
        <v>6</v>
      </c>
      <c r="C14" s="48">
        <v>67</v>
      </c>
      <c r="D14" s="49" t="s">
        <v>65</v>
      </c>
    </row>
    <row r="15" spans="2:6" x14ac:dyDescent="0.25">
      <c r="B15" s="56">
        <v>7</v>
      </c>
      <c r="C15" s="45">
        <v>74</v>
      </c>
      <c r="D15" s="46" t="s">
        <v>66</v>
      </c>
    </row>
    <row r="16" spans="2:6" x14ac:dyDescent="0.25">
      <c r="B16" s="56">
        <v>8</v>
      </c>
      <c r="C16" s="48">
        <v>75</v>
      </c>
      <c r="D16" s="49" t="s">
        <v>67</v>
      </c>
    </row>
    <row r="17" spans="2:4" x14ac:dyDescent="0.25">
      <c r="B17" s="55">
        <v>9</v>
      </c>
      <c r="C17" s="48">
        <v>85</v>
      </c>
      <c r="D17" s="49" t="s">
        <v>68</v>
      </c>
    </row>
    <row r="18" spans="2:4" x14ac:dyDescent="0.25">
      <c r="B18" s="56">
        <v>10</v>
      </c>
      <c r="C18" s="48">
        <v>94</v>
      </c>
      <c r="D18" s="49" t="s">
        <v>69</v>
      </c>
    </row>
    <row r="19" spans="2:4" x14ac:dyDescent="0.25">
      <c r="B19" s="47"/>
      <c r="C19" s="1"/>
    </row>
    <row r="20" spans="2:4" x14ac:dyDescent="0.25">
      <c r="C20" s="7"/>
      <c r="D20" s="7"/>
    </row>
    <row r="21" spans="2:4" x14ac:dyDescent="0.25">
      <c r="C21" s="1"/>
      <c r="D21" s="5"/>
    </row>
    <row r="22" spans="2:4" ht="15.75" x14ac:dyDescent="0.25">
      <c r="C22" s="11"/>
      <c r="D22" s="11"/>
    </row>
    <row r="23" spans="2:4" ht="15.75" x14ac:dyDescent="0.25">
      <c r="C23" s="8"/>
      <c r="D23" s="8"/>
    </row>
  </sheetData>
  <mergeCells count="1">
    <mergeCell ref="B5:D5"/>
  </mergeCells>
  <conditionalFormatting sqref="C9:C12 C14:C18">
    <cfRule type="duplicateValues" dxfId="43" priority="7"/>
    <cfRule type="duplicateValues" dxfId="42" priority="8"/>
    <cfRule type="duplicateValues" dxfId="41" priority="9"/>
  </conditionalFormatting>
  <conditionalFormatting sqref="D9:D12 D14:D18">
    <cfRule type="duplicateValues" dxfId="40" priority="6"/>
  </conditionalFormatting>
  <conditionalFormatting sqref="C13">
    <cfRule type="duplicateValues" dxfId="39" priority="2"/>
    <cfRule type="duplicateValues" dxfId="38" priority="3"/>
    <cfRule type="duplicateValues" dxfId="37" priority="4"/>
  </conditionalFormatting>
  <conditionalFormatting sqref="D13">
    <cfRule type="duplicateValues" dxfId="36" priority="1"/>
  </conditionalFormatting>
  <conditionalFormatting sqref="D13">
    <cfRule type="duplicateValues" dxfId="35" priority="5"/>
  </conditionalFormatting>
  <pageMargins left="0.7" right="0.7" top="0.75" bottom="0.75" header="0.3" footer="0.3"/>
  <pageSetup paperSize="9" scale="89" orientation="portrait" horizontalDpi="0" verticalDpi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"/>
  <sheetViews>
    <sheetView workbookViewId="0">
      <selection activeCell="C9" sqref="C9:D14"/>
    </sheetView>
  </sheetViews>
  <sheetFormatPr defaultColWidth="8.85546875" defaultRowHeight="15" x14ac:dyDescent="0.25"/>
  <cols>
    <col min="1" max="1" width="3.42578125" style="1" customWidth="1"/>
    <col min="2" max="2" width="8.7109375" style="1" customWidth="1"/>
    <col min="3" max="3" width="6.85546875" style="2" customWidth="1"/>
    <col min="4" max="4" width="26.7109375" style="1" customWidth="1"/>
    <col min="5" max="5" width="26.28515625" style="1" customWidth="1"/>
    <col min="6" max="6" width="24.7109375" style="1" customWidth="1"/>
    <col min="7" max="16384" width="8.85546875" style="1"/>
  </cols>
  <sheetData>
    <row r="1" spans="2:6" ht="5.0999999999999996" customHeight="1" x14ac:dyDescent="0.25"/>
    <row r="2" spans="2:6" ht="5.0999999999999996" customHeight="1" x14ac:dyDescent="0.25"/>
    <row r="3" spans="2:6" ht="21" customHeight="1" x14ac:dyDescent="0.25"/>
    <row r="4" spans="2:6" ht="38.1" customHeight="1" x14ac:dyDescent="0.3">
      <c r="F4" s="12"/>
    </row>
    <row r="5" spans="2:6" ht="18.95" customHeight="1" x14ac:dyDescent="0.3">
      <c r="B5" s="40" t="s">
        <v>75</v>
      </c>
      <c r="C5" s="40"/>
      <c r="D5" s="40"/>
      <c r="E5" s="13" t="s">
        <v>78</v>
      </c>
    </row>
    <row r="6" spans="2:6" ht="18.95" customHeight="1" x14ac:dyDescent="0.3">
      <c r="B6" s="15" t="s">
        <v>1</v>
      </c>
      <c r="C6" s="15"/>
      <c r="D6" s="14"/>
      <c r="E6" s="1" t="s">
        <v>77</v>
      </c>
    </row>
    <row r="7" spans="2:6" ht="8.1" customHeight="1" x14ac:dyDescent="0.25">
      <c r="D7" s="4"/>
    </row>
    <row r="8" spans="2:6" s="3" customFormat="1" ht="27.95" customHeight="1" x14ac:dyDescent="0.25">
      <c r="B8" s="18" t="s">
        <v>0</v>
      </c>
      <c r="C8" s="19" t="s">
        <v>32</v>
      </c>
      <c r="D8" s="20" t="s">
        <v>31</v>
      </c>
    </row>
    <row r="9" spans="2:6" x14ac:dyDescent="0.25">
      <c r="B9" s="21">
        <v>1</v>
      </c>
      <c r="C9" s="44">
        <v>21</v>
      </c>
      <c r="D9" s="50" t="s">
        <v>70</v>
      </c>
    </row>
    <row r="10" spans="2:6" x14ac:dyDescent="0.25">
      <c r="B10" s="59">
        <v>2</v>
      </c>
      <c r="C10" s="48">
        <v>76</v>
      </c>
      <c r="D10" s="52" t="s">
        <v>9</v>
      </c>
    </row>
    <row r="11" spans="2:6" x14ac:dyDescent="0.25">
      <c r="B11" s="59">
        <v>3</v>
      </c>
      <c r="C11" s="48">
        <v>79</v>
      </c>
      <c r="D11" s="52" t="s">
        <v>72</v>
      </c>
    </row>
    <row r="12" spans="2:6" x14ac:dyDescent="0.25">
      <c r="B12" s="21">
        <v>4</v>
      </c>
      <c r="C12" s="45">
        <v>90</v>
      </c>
      <c r="D12" s="51" t="s">
        <v>73</v>
      </c>
    </row>
    <row r="13" spans="2:6" x14ac:dyDescent="0.25">
      <c r="B13" s="59">
        <v>5</v>
      </c>
      <c r="C13" s="48">
        <v>91</v>
      </c>
      <c r="D13" s="52" t="s">
        <v>74</v>
      </c>
    </row>
    <row r="14" spans="2:6" x14ac:dyDescent="0.25">
      <c r="B14" s="59">
        <v>6</v>
      </c>
      <c r="C14" s="48">
        <v>95</v>
      </c>
      <c r="D14" s="52" t="s">
        <v>21</v>
      </c>
    </row>
    <row r="15" spans="2:6" x14ac:dyDescent="0.25">
      <c r="C15" s="1"/>
      <c r="D15" s="5"/>
    </row>
    <row r="16" spans="2:6" x14ac:dyDescent="0.25">
      <c r="C16" s="6"/>
      <c r="D16" s="6"/>
    </row>
    <row r="17" spans="3:4" x14ac:dyDescent="0.25">
      <c r="C17" s="7"/>
      <c r="D17" s="7"/>
    </row>
    <row r="18" spans="3:4" x14ac:dyDescent="0.25">
      <c r="C18" s="1"/>
      <c r="D18" s="5"/>
    </row>
    <row r="19" spans="3:4" ht="15.75" x14ac:dyDescent="0.25">
      <c r="C19" s="11"/>
      <c r="D19" s="11"/>
    </row>
    <row r="20" spans="3:4" ht="15.75" x14ac:dyDescent="0.25">
      <c r="C20" s="8"/>
      <c r="D20" s="8"/>
    </row>
  </sheetData>
  <mergeCells count="1">
    <mergeCell ref="B5:D5"/>
  </mergeCells>
  <conditionalFormatting sqref="C9:C14">
    <cfRule type="duplicateValues" dxfId="34" priority="2"/>
    <cfRule type="duplicateValues" dxfId="33" priority="3"/>
    <cfRule type="duplicateValues" dxfId="32" priority="4"/>
  </conditionalFormatting>
  <conditionalFormatting sqref="D9:D14">
    <cfRule type="duplicateValues" dxfId="31" priority="1"/>
  </conditionalFormatting>
  <pageMargins left="0.7" right="0.7" top="0.75" bottom="0.75" header="0.3" footer="0.3"/>
  <pageSetup paperSize="9" scale="8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workbookViewId="0">
      <selection activeCell="L5" sqref="L5"/>
    </sheetView>
  </sheetViews>
  <sheetFormatPr defaultColWidth="8.85546875" defaultRowHeight="15" x14ac:dyDescent="0.25"/>
  <cols>
    <col min="1" max="1" width="6.5703125" style="1" customWidth="1"/>
    <col min="2" max="2" width="8.85546875" style="1"/>
    <col min="3" max="3" width="12" style="13" customWidth="1"/>
    <col min="4" max="4" width="24.42578125" style="1" customWidth="1"/>
    <col min="5" max="5" width="7.7109375" style="1" customWidth="1"/>
    <col min="6" max="6" width="18.140625" style="1" customWidth="1"/>
    <col min="7" max="7" width="18.42578125" style="1" customWidth="1"/>
    <col min="8" max="8" width="18.85546875" style="1" customWidth="1"/>
    <col min="9" max="16384" width="8.85546875" style="1"/>
  </cols>
  <sheetData>
    <row r="1" spans="2:8" ht="29.25" customHeight="1" x14ac:dyDescent="0.4">
      <c r="B1" s="41" t="s">
        <v>35</v>
      </c>
      <c r="C1" s="41"/>
      <c r="D1" s="41"/>
      <c r="E1" s="41"/>
      <c r="F1" s="41"/>
      <c r="G1" s="32"/>
      <c r="H1" s="32"/>
    </row>
    <row r="2" spans="2:8" ht="15" customHeight="1" x14ac:dyDescent="0.25">
      <c r="C2" s="42"/>
      <c r="D2" s="43"/>
      <c r="E2" s="66"/>
    </row>
    <row r="3" spans="2:8" x14ac:dyDescent="0.25">
      <c r="B3" s="9"/>
      <c r="C3" s="9"/>
      <c r="D3" s="10"/>
      <c r="E3" s="10"/>
      <c r="F3" s="36" t="s">
        <v>34</v>
      </c>
      <c r="G3" s="36" t="s">
        <v>83</v>
      </c>
      <c r="H3" s="36" t="s">
        <v>87</v>
      </c>
    </row>
    <row r="4" spans="2:8" s="6" customFormat="1" x14ac:dyDescent="0.25">
      <c r="B4" s="37" t="s">
        <v>0</v>
      </c>
      <c r="C4" s="37" t="s">
        <v>40</v>
      </c>
      <c r="D4" s="37" t="s">
        <v>31</v>
      </c>
      <c r="E4" s="37" t="s">
        <v>80</v>
      </c>
      <c r="F4" s="29" t="s">
        <v>41</v>
      </c>
      <c r="G4" s="29" t="s">
        <v>79</v>
      </c>
      <c r="H4" s="29" t="s">
        <v>82</v>
      </c>
    </row>
    <row r="5" spans="2:8" x14ac:dyDescent="0.25">
      <c r="B5" s="76">
        <v>1</v>
      </c>
      <c r="C5" s="77">
        <v>73</v>
      </c>
      <c r="D5" s="78" t="s">
        <v>27</v>
      </c>
      <c r="E5" s="68">
        <f>SUM(Table5695[[#This Row],[PUNKTI]:[PUNKTI2]])</f>
        <v>22</v>
      </c>
      <c r="F5" s="79">
        <v>11</v>
      </c>
      <c r="G5" s="80">
        <v>11</v>
      </c>
      <c r="H5" s="80"/>
    </row>
    <row r="6" spans="2:8" x14ac:dyDescent="0.25">
      <c r="B6" s="33">
        <v>2</v>
      </c>
      <c r="C6" s="27">
        <v>64</v>
      </c>
      <c r="D6" s="39" t="s">
        <v>18</v>
      </c>
      <c r="E6" s="61">
        <f>SUM(Table5695[[#This Row],[PUNKTI]:[PUNKTI2]])</f>
        <v>21</v>
      </c>
      <c r="F6" s="31">
        <v>13</v>
      </c>
      <c r="G6" s="67">
        <v>8</v>
      </c>
      <c r="H6" s="67"/>
    </row>
    <row r="7" spans="2:8" x14ac:dyDescent="0.25">
      <c r="B7" s="33">
        <v>3</v>
      </c>
      <c r="C7" s="27">
        <v>14</v>
      </c>
      <c r="D7" s="39" t="s">
        <v>15</v>
      </c>
      <c r="E7" s="61">
        <f>SUM(Table5695[[#This Row],[PUNKTI]:[PUNKTI2]])</f>
        <v>20</v>
      </c>
      <c r="F7" s="31">
        <v>9</v>
      </c>
      <c r="G7" s="67">
        <v>11</v>
      </c>
      <c r="H7" s="67"/>
    </row>
    <row r="8" spans="2:8" x14ac:dyDescent="0.25">
      <c r="B8" s="33">
        <v>4</v>
      </c>
      <c r="C8" s="27">
        <v>28</v>
      </c>
      <c r="D8" s="39" t="s">
        <v>2</v>
      </c>
      <c r="E8" s="61">
        <f>SUM(Table5695[[#This Row],[PUNKTI]:[PUNKTI2]])</f>
        <v>20</v>
      </c>
      <c r="F8" s="31">
        <v>7</v>
      </c>
      <c r="G8" s="67">
        <v>13</v>
      </c>
      <c r="H8" s="67"/>
    </row>
    <row r="9" spans="2:8" x14ac:dyDescent="0.25">
      <c r="B9" s="33">
        <v>5</v>
      </c>
      <c r="C9" s="28">
        <v>83</v>
      </c>
      <c r="D9" s="39" t="s">
        <v>28</v>
      </c>
      <c r="E9" s="61">
        <f>SUM(Table5695[[#This Row],[PUNKTI]:[PUNKTI2]])</f>
        <v>20</v>
      </c>
      <c r="F9" s="31">
        <v>7</v>
      </c>
      <c r="G9" s="67">
        <v>13</v>
      </c>
      <c r="H9" s="67"/>
    </row>
    <row r="10" spans="2:8" x14ac:dyDescent="0.25">
      <c r="B10" s="33">
        <v>6</v>
      </c>
      <c r="C10" s="27">
        <v>88</v>
      </c>
      <c r="D10" s="39" t="s">
        <v>26</v>
      </c>
      <c r="E10" s="61">
        <f>SUM(Table5695[[#This Row],[PUNKTI]:[PUNKTI2]])</f>
        <v>20</v>
      </c>
      <c r="F10" s="31">
        <v>7</v>
      </c>
      <c r="G10" s="67">
        <v>13</v>
      </c>
      <c r="H10" s="67"/>
    </row>
    <row r="11" spans="2:8" x14ac:dyDescent="0.25">
      <c r="B11" s="33">
        <v>7</v>
      </c>
      <c r="C11" s="27">
        <v>15</v>
      </c>
      <c r="D11" s="39" t="s">
        <v>16</v>
      </c>
      <c r="E11" s="61">
        <f>SUM(Table5695[[#This Row],[PUNKTI]:[PUNKTI2]])</f>
        <v>16</v>
      </c>
      <c r="F11" s="31">
        <v>8</v>
      </c>
      <c r="G11" s="67">
        <v>8</v>
      </c>
      <c r="H11" s="67"/>
    </row>
    <row r="12" spans="2:8" x14ac:dyDescent="0.25">
      <c r="B12" s="33">
        <v>8</v>
      </c>
      <c r="C12" s="26">
        <v>1</v>
      </c>
      <c r="D12" s="35" t="s">
        <v>3</v>
      </c>
      <c r="E12" s="61">
        <f>SUM(Table5695[[#This Row],[PUNKTI]:[PUNKTI2]])</f>
        <v>15</v>
      </c>
      <c r="F12" s="31">
        <v>15</v>
      </c>
      <c r="G12" s="67"/>
      <c r="H12" s="67"/>
    </row>
    <row r="13" spans="2:8" x14ac:dyDescent="0.25">
      <c r="B13" s="33">
        <v>9</v>
      </c>
      <c r="C13" s="61">
        <v>10</v>
      </c>
      <c r="D13" s="62" t="s">
        <v>11</v>
      </c>
      <c r="E13" s="61">
        <f>SUM(Table5695[[#This Row],[PUNKTI]:[PUNKTI2]])</f>
        <v>15</v>
      </c>
      <c r="F13" s="31"/>
      <c r="G13" s="67">
        <v>15</v>
      </c>
      <c r="H13" s="67"/>
    </row>
    <row r="14" spans="2:8" x14ac:dyDescent="0.25">
      <c r="B14" s="33">
        <v>10</v>
      </c>
      <c r="C14" s="27">
        <v>63</v>
      </c>
      <c r="D14" s="39" t="s">
        <v>17</v>
      </c>
      <c r="E14" s="61">
        <f>SUM(Table5695[[#This Row],[PUNKTI]:[PUNKTI2]])</f>
        <v>15</v>
      </c>
      <c r="F14" s="31">
        <v>7</v>
      </c>
      <c r="G14" s="67">
        <v>8</v>
      </c>
      <c r="H14" s="67"/>
    </row>
    <row r="15" spans="2:8" x14ac:dyDescent="0.25">
      <c r="B15" s="33">
        <v>11</v>
      </c>
      <c r="C15" s="27">
        <v>65</v>
      </c>
      <c r="D15" s="39" t="s">
        <v>23</v>
      </c>
      <c r="E15" s="61">
        <f>SUM(Table5695[[#This Row],[PUNKTI]:[PUNKTI2]])</f>
        <v>15</v>
      </c>
      <c r="F15" s="31">
        <v>7</v>
      </c>
      <c r="G15" s="67">
        <v>8</v>
      </c>
      <c r="H15" s="67"/>
    </row>
    <row r="16" spans="2:8" x14ac:dyDescent="0.25">
      <c r="B16" s="33">
        <v>12</v>
      </c>
      <c r="C16" s="61">
        <v>68</v>
      </c>
      <c r="D16" s="62" t="s">
        <v>47</v>
      </c>
      <c r="E16" s="61">
        <f>SUM(Table5695[[#This Row],[PUNKTI]:[PUNKTI2]])</f>
        <v>15</v>
      </c>
      <c r="F16" s="31"/>
      <c r="G16" s="67">
        <v>15</v>
      </c>
      <c r="H16" s="67"/>
    </row>
    <row r="17" spans="2:8" x14ac:dyDescent="0.25">
      <c r="B17" s="33">
        <v>13</v>
      </c>
      <c r="C17" s="61">
        <v>69</v>
      </c>
      <c r="D17" s="62" t="s">
        <v>48</v>
      </c>
      <c r="E17" s="61">
        <f>SUM(Table5695[[#This Row],[PUNKTI]:[PUNKTI2]])</f>
        <v>15</v>
      </c>
      <c r="F17" s="31"/>
      <c r="G17" s="67">
        <v>15</v>
      </c>
      <c r="H17" s="67"/>
    </row>
    <row r="18" spans="2:8" x14ac:dyDescent="0.25">
      <c r="B18" s="33">
        <v>14</v>
      </c>
      <c r="C18" s="61">
        <v>92</v>
      </c>
      <c r="D18" s="62" t="s">
        <v>61</v>
      </c>
      <c r="E18" s="61">
        <f>SUM(Table5695[[#This Row],[PUNKTI]:[PUNKTI2]])</f>
        <v>15</v>
      </c>
      <c r="F18" s="31"/>
      <c r="G18" s="67">
        <v>15</v>
      </c>
      <c r="H18" s="67"/>
    </row>
    <row r="19" spans="2:8" x14ac:dyDescent="0.25">
      <c r="B19" s="33">
        <v>15</v>
      </c>
      <c r="C19" s="27">
        <v>6</v>
      </c>
      <c r="D19" s="39" t="s">
        <v>8</v>
      </c>
      <c r="E19" s="61">
        <f>SUM(Table5695[[#This Row],[PUNKTI]:[PUNKTI2]])</f>
        <v>14</v>
      </c>
      <c r="F19" s="31">
        <v>7</v>
      </c>
      <c r="G19" s="67">
        <v>7</v>
      </c>
      <c r="H19" s="67"/>
    </row>
    <row r="20" spans="2:8" x14ac:dyDescent="0.25">
      <c r="B20" s="33">
        <v>16</v>
      </c>
      <c r="C20" s="27">
        <v>13</v>
      </c>
      <c r="D20" s="39" t="s">
        <v>14</v>
      </c>
      <c r="E20" s="61">
        <f>SUM(Table5695[[#This Row],[PUNKTI]:[PUNKTI2]])</f>
        <v>14</v>
      </c>
      <c r="F20" s="31">
        <v>7</v>
      </c>
      <c r="G20" s="67">
        <v>7</v>
      </c>
      <c r="H20" s="67"/>
    </row>
    <row r="21" spans="2:8" x14ac:dyDescent="0.25">
      <c r="B21" s="33">
        <v>17</v>
      </c>
      <c r="C21" s="27">
        <v>27</v>
      </c>
      <c r="D21" s="39" t="s">
        <v>30</v>
      </c>
      <c r="E21" s="61">
        <f>SUM(Table5695[[#This Row],[PUNKTI]:[PUNKTI2]])</f>
        <v>14</v>
      </c>
      <c r="F21" s="31">
        <v>7</v>
      </c>
      <c r="G21" s="67">
        <v>7</v>
      </c>
      <c r="H21" s="67"/>
    </row>
    <row r="22" spans="2:8" x14ac:dyDescent="0.25">
      <c r="B22" s="33">
        <v>18</v>
      </c>
      <c r="C22" s="27">
        <v>56</v>
      </c>
      <c r="D22" s="39" t="s">
        <v>20</v>
      </c>
      <c r="E22" s="61">
        <f>SUM(Table5695[[#This Row],[PUNKTI]:[PUNKTI2]])</f>
        <v>14</v>
      </c>
      <c r="F22" s="31">
        <v>7</v>
      </c>
      <c r="G22" s="67">
        <v>7</v>
      </c>
      <c r="H22" s="67"/>
    </row>
    <row r="23" spans="2:8" x14ac:dyDescent="0.25">
      <c r="B23" s="33">
        <v>19</v>
      </c>
      <c r="C23" s="61">
        <v>81</v>
      </c>
      <c r="D23" s="62" t="s">
        <v>54</v>
      </c>
      <c r="E23" s="61">
        <f>SUM(Table5695[[#This Row],[PUNKTI]:[PUNKTI2]])</f>
        <v>13</v>
      </c>
      <c r="F23" s="31"/>
      <c r="G23" s="67">
        <v>13</v>
      </c>
      <c r="H23" s="67"/>
    </row>
    <row r="24" spans="2:8" x14ac:dyDescent="0.25">
      <c r="B24" s="33">
        <v>20</v>
      </c>
      <c r="C24" s="61">
        <v>84</v>
      </c>
      <c r="D24" s="62" t="s">
        <v>56</v>
      </c>
      <c r="E24" s="61">
        <f>SUM(Table5695[[#This Row],[PUNKTI]:[PUNKTI2]])</f>
        <v>11</v>
      </c>
      <c r="F24" s="31"/>
      <c r="G24" s="67">
        <v>11</v>
      </c>
      <c r="H24" s="67"/>
    </row>
    <row r="25" spans="2:8" x14ac:dyDescent="0.25">
      <c r="B25" s="33">
        <v>21</v>
      </c>
      <c r="C25" s="61">
        <v>89</v>
      </c>
      <c r="D25" s="62" t="s">
        <v>60</v>
      </c>
      <c r="E25" s="61">
        <f>SUM(Table5695[[#This Row],[PUNKTI]:[PUNKTI2]])</f>
        <v>11</v>
      </c>
      <c r="F25" s="31"/>
      <c r="G25" s="67">
        <v>11</v>
      </c>
      <c r="H25" s="67"/>
    </row>
    <row r="26" spans="2:8" x14ac:dyDescent="0.25">
      <c r="B26" s="33">
        <v>22</v>
      </c>
      <c r="C26" s="61">
        <v>57</v>
      </c>
      <c r="D26" s="62" t="s">
        <v>42</v>
      </c>
      <c r="E26" s="61">
        <f>SUM(Table5695[[#This Row],[PUNKTI]:[PUNKTI2]])</f>
        <v>9</v>
      </c>
      <c r="F26" s="31"/>
      <c r="G26" s="67">
        <v>9</v>
      </c>
      <c r="H26" s="67"/>
    </row>
    <row r="27" spans="2:8" x14ac:dyDescent="0.25">
      <c r="B27" s="33">
        <v>23</v>
      </c>
      <c r="C27" s="61">
        <v>80</v>
      </c>
      <c r="D27" s="62" t="s">
        <v>53</v>
      </c>
      <c r="E27" s="61">
        <f>SUM(Table5695[[#This Row],[PUNKTI]:[PUNKTI2]])</f>
        <v>9</v>
      </c>
      <c r="F27" s="31"/>
      <c r="G27" s="67">
        <v>9</v>
      </c>
      <c r="H27" s="67"/>
    </row>
    <row r="28" spans="2:8" x14ac:dyDescent="0.25">
      <c r="B28" s="33">
        <v>24</v>
      </c>
      <c r="C28" s="61">
        <v>87</v>
      </c>
      <c r="D28" s="62" t="s">
        <v>58</v>
      </c>
      <c r="E28" s="61">
        <f>SUM(Table5695[[#This Row],[PUNKTI]:[PUNKTI2]])</f>
        <v>9</v>
      </c>
      <c r="F28" s="31"/>
      <c r="G28" s="67">
        <v>9</v>
      </c>
      <c r="H28" s="67"/>
    </row>
    <row r="29" spans="2:8" x14ac:dyDescent="0.25">
      <c r="B29" s="33">
        <v>25</v>
      </c>
      <c r="C29" s="61">
        <v>99</v>
      </c>
      <c r="D29" s="62" t="s">
        <v>63</v>
      </c>
      <c r="E29" s="61">
        <f>SUM(Table5695[[#This Row],[PUNKTI]:[PUNKTI2]])</f>
        <v>9</v>
      </c>
      <c r="F29" s="31"/>
      <c r="G29" s="67">
        <v>9</v>
      </c>
      <c r="H29" s="67"/>
    </row>
    <row r="30" spans="2:8" x14ac:dyDescent="0.25">
      <c r="B30" s="33">
        <v>26</v>
      </c>
      <c r="C30" s="27">
        <v>5</v>
      </c>
      <c r="D30" s="39" t="s">
        <v>7</v>
      </c>
      <c r="E30" s="61">
        <f>SUM(Table5695[[#This Row],[PUNKTI]:[PUNKTI2]])</f>
        <v>8</v>
      </c>
      <c r="F30" s="31">
        <v>8</v>
      </c>
      <c r="G30" s="67"/>
      <c r="H30" s="67"/>
    </row>
    <row r="31" spans="2:8" x14ac:dyDescent="0.25">
      <c r="B31" s="33">
        <v>27</v>
      </c>
      <c r="C31" s="61">
        <v>66</v>
      </c>
      <c r="D31" s="62" t="s">
        <v>46</v>
      </c>
      <c r="E31" s="61">
        <f>SUM(Table5695[[#This Row],[PUNKTI]:[PUNKTI2]])</f>
        <v>8</v>
      </c>
      <c r="F31" s="31"/>
      <c r="G31" s="67">
        <v>8</v>
      </c>
      <c r="H31" s="67"/>
    </row>
    <row r="32" spans="2:8" x14ac:dyDescent="0.25">
      <c r="B32" s="33">
        <v>28</v>
      </c>
      <c r="C32" s="61">
        <v>70</v>
      </c>
      <c r="D32" s="62" t="s">
        <v>49</v>
      </c>
      <c r="E32" s="61">
        <f>SUM(Table5695[[#This Row],[PUNKTI]:[PUNKTI2]])</f>
        <v>8</v>
      </c>
      <c r="F32" s="31"/>
      <c r="G32" s="67">
        <v>8</v>
      </c>
      <c r="H32" s="67"/>
    </row>
    <row r="33" spans="2:8" x14ac:dyDescent="0.25">
      <c r="B33" s="33">
        <v>29</v>
      </c>
      <c r="C33" s="61">
        <v>78</v>
      </c>
      <c r="D33" s="62" t="s">
        <v>52</v>
      </c>
      <c r="E33" s="61">
        <f>SUM(Table5695[[#This Row],[PUNKTI]:[PUNKTI2]])</f>
        <v>8</v>
      </c>
      <c r="F33" s="31"/>
      <c r="G33" s="67">
        <v>8</v>
      </c>
      <c r="H33" s="67"/>
    </row>
    <row r="34" spans="2:8" x14ac:dyDescent="0.25">
      <c r="B34" s="33">
        <v>30</v>
      </c>
      <c r="C34" s="61">
        <v>86</v>
      </c>
      <c r="D34" s="62" t="s">
        <v>57</v>
      </c>
      <c r="E34" s="61">
        <f>SUM(Table5695[[#This Row],[PUNKTI]:[PUNKTI2]])</f>
        <v>8</v>
      </c>
      <c r="F34" s="31"/>
      <c r="G34" s="67">
        <v>8</v>
      </c>
      <c r="H34" s="67"/>
    </row>
    <row r="35" spans="2:8" x14ac:dyDescent="0.25">
      <c r="B35" s="33">
        <v>31</v>
      </c>
      <c r="C35" s="61">
        <v>93</v>
      </c>
      <c r="D35" s="62" t="s">
        <v>62</v>
      </c>
      <c r="E35" s="61">
        <f>SUM(Table5695[[#This Row],[PUNKTI]:[PUNKTI2]])</f>
        <v>8</v>
      </c>
      <c r="F35" s="31"/>
      <c r="G35" s="67">
        <v>8</v>
      </c>
      <c r="H35" s="67"/>
    </row>
    <row r="36" spans="2:8" x14ac:dyDescent="0.25">
      <c r="B36" s="33">
        <v>32</v>
      </c>
      <c r="C36" s="26">
        <v>2</v>
      </c>
      <c r="D36" s="35" t="s">
        <v>4</v>
      </c>
      <c r="E36" s="61">
        <f>SUM(Table5695[[#This Row],[PUNKTI]:[PUNKTI2]])</f>
        <v>7</v>
      </c>
      <c r="F36" s="31">
        <v>7</v>
      </c>
      <c r="G36" s="67"/>
      <c r="H36" s="67"/>
    </row>
    <row r="37" spans="2:8" x14ac:dyDescent="0.25">
      <c r="B37" s="33">
        <v>33</v>
      </c>
      <c r="C37" s="26">
        <v>4</v>
      </c>
      <c r="D37" s="35" t="s">
        <v>6</v>
      </c>
      <c r="E37" s="61">
        <f>SUM(Table5695[[#This Row],[PUNKTI]:[PUNKTI2]])</f>
        <v>7</v>
      </c>
      <c r="F37" s="31">
        <v>7</v>
      </c>
      <c r="G37" s="67"/>
      <c r="H37" s="67"/>
    </row>
    <row r="38" spans="2:8" x14ac:dyDescent="0.25">
      <c r="B38" s="33">
        <v>34</v>
      </c>
      <c r="C38" s="27">
        <v>12</v>
      </c>
      <c r="D38" s="39" t="s">
        <v>13</v>
      </c>
      <c r="E38" s="61">
        <f>SUM(Table5695[[#This Row],[PUNKTI]:[PUNKTI2]])</f>
        <v>7</v>
      </c>
      <c r="F38" s="31">
        <v>7</v>
      </c>
      <c r="G38" s="67"/>
      <c r="H38" s="67"/>
    </row>
    <row r="39" spans="2:8" x14ac:dyDescent="0.25">
      <c r="B39" s="33">
        <v>35</v>
      </c>
      <c r="C39" s="27">
        <v>22</v>
      </c>
      <c r="D39" s="39" t="s">
        <v>21</v>
      </c>
      <c r="E39" s="61">
        <f>SUM(Table5695[[#This Row],[PUNKTI]:[PUNKTI2]])</f>
        <v>7</v>
      </c>
      <c r="F39" s="31">
        <v>7</v>
      </c>
      <c r="G39" s="67"/>
      <c r="H39" s="67"/>
    </row>
    <row r="40" spans="2:8" x14ac:dyDescent="0.25">
      <c r="B40" s="33">
        <v>36</v>
      </c>
      <c r="C40" s="27">
        <v>24</v>
      </c>
      <c r="D40" s="39" t="s">
        <v>22</v>
      </c>
      <c r="E40" s="61">
        <f>SUM(Table5695[[#This Row],[PUNKTI]:[PUNKTI2]])</f>
        <v>7</v>
      </c>
      <c r="F40" s="31">
        <v>7</v>
      </c>
      <c r="G40" s="67"/>
      <c r="H40" s="67"/>
    </row>
    <row r="41" spans="2:8" x14ac:dyDescent="0.25">
      <c r="B41" s="33">
        <v>37</v>
      </c>
      <c r="C41" s="27">
        <v>26</v>
      </c>
      <c r="D41" s="39" t="s">
        <v>24</v>
      </c>
      <c r="E41" s="61">
        <f>SUM(Table5695[[#This Row],[PUNKTI]:[PUNKTI2]])</f>
        <v>7</v>
      </c>
      <c r="F41" s="31">
        <v>7</v>
      </c>
      <c r="G41" s="67"/>
      <c r="H41" s="67"/>
    </row>
    <row r="42" spans="2:8" x14ac:dyDescent="0.25">
      <c r="B42" s="33">
        <v>38</v>
      </c>
      <c r="C42" s="27">
        <v>29</v>
      </c>
      <c r="D42" s="39" t="s">
        <v>25</v>
      </c>
      <c r="E42" s="61">
        <f>SUM(Table5695[[#This Row],[PUNKTI]:[PUNKTI2]])</f>
        <v>7</v>
      </c>
      <c r="F42" s="31">
        <v>7</v>
      </c>
      <c r="G42" s="67"/>
      <c r="H42" s="67"/>
    </row>
    <row r="43" spans="2:8" x14ac:dyDescent="0.25">
      <c r="B43" s="33">
        <v>39</v>
      </c>
      <c r="C43" s="61">
        <v>60</v>
      </c>
      <c r="D43" s="62" t="s">
        <v>43</v>
      </c>
      <c r="E43" s="61">
        <f>SUM(Table5695[[#This Row],[PUNKTI]:[PUNKTI2]])</f>
        <v>7</v>
      </c>
      <c r="F43" s="31"/>
      <c r="G43" s="67">
        <v>7</v>
      </c>
      <c r="H43" s="67"/>
    </row>
    <row r="44" spans="2:8" x14ac:dyDescent="0.25">
      <c r="B44" s="33">
        <v>40</v>
      </c>
      <c r="C44" s="61">
        <v>61</v>
      </c>
      <c r="D44" s="62" t="s">
        <v>44</v>
      </c>
      <c r="E44" s="61">
        <f>SUM(Table5695[[#This Row],[PUNKTI]:[PUNKTI2]])</f>
        <v>7</v>
      </c>
      <c r="F44" s="31"/>
      <c r="G44" s="67">
        <v>7</v>
      </c>
      <c r="H44" s="67"/>
    </row>
    <row r="45" spans="2:8" x14ac:dyDescent="0.25">
      <c r="B45" s="33">
        <v>41</v>
      </c>
      <c r="C45" s="61">
        <v>62</v>
      </c>
      <c r="D45" s="62" t="s">
        <v>45</v>
      </c>
      <c r="E45" s="61">
        <f>SUM(Table5695[[#This Row],[PUNKTI]:[PUNKTI2]])</f>
        <v>7</v>
      </c>
      <c r="F45" s="31"/>
      <c r="G45" s="67">
        <v>7</v>
      </c>
      <c r="H45" s="67"/>
    </row>
    <row r="46" spans="2:8" x14ac:dyDescent="0.25">
      <c r="B46" s="33">
        <v>42</v>
      </c>
      <c r="C46" s="61">
        <v>71</v>
      </c>
      <c r="D46" s="62" t="s">
        <v>50</v>
      </c>
      <c r="E46" s="61">
        <f>SUM(Table5695[[#This Row],[PUNKTI]:[PUNKTI2]])</f>
        <v>7</v>
      </c>
      <c r="F46" s="31"/>
      <c r="G46" s="67">
        <v>7</v>
      </c>
      <c r="H46" s="67"/>
    </row>
    <row r="47" spans="2:8" x14ac:dyDescent="0.25">
      <c r="B47" s="33">
        <v>43</v>
      </c>
      <c r="C47" s="61">
        <v>72</v>
      </c>
      <c r="D47" s="62" t="s">
        <v>51</v>
      </c>
      <c r="E47" s="61">
        <f>SUM(Table5695[[#This Row],[PUNKTI]:[PUNKTI2]])</f>
        <v>7</v>
      </c>
      <c r="F47" s="31"/>
      <c r="G47" s="67">
        <v>7</v>
      </c>
      <c r="H47" s="67"/>
    </row>
    <row r="48" spans="2:8" x14ac:dyDescent="0.25">
      <c r="B48" s="33">
        <v>44</v>
      </c>
      <c r="C48" s="63">
        <v>82</v>
      </c>
      <c r="D48" s="64" t="s">
        <v>55</v>
      </c>
      <c r="E48" s="63">
        <f>SUM(Table5695[[#This Row],[PUNKTI]:[PUNKTI2]])</f>
        <v>7</v>
      </c>
      <c r="F48" s="65"/>
      <c r="G48" s="67">
        <v>7</v>
      </c>
      <c r="H48" s="67"/>
    </row>
  </sheetData>
  <mergeCells count="2">
    <mergeCell ref="B1:F1"/>
    <mergeCell ref="C2:D2"/>
  </mergeCells>
  <conditionalFormatting sqref="C14 C5 C10">
    <cfRule type="duplicateValues" dxfId="30" priority="8"/>
    <cfRule type="duplicateValues" dxfId="29" priority="9"/>
  </conditionalFormatting>
  <conditionalFormatting sqref="C21:C48">
    <cfRule type="duplicateValues" dxfId="28" priority="51"/>
    <cfRule type="duplicateValues" dxfId="27" priority="52"/>
    <cfRule type="duplicateValues" dxfId="26" priority="53"/>
  </conditionalFormatting>
  <conditionalFormatting sqref="D21:D48">
    <cfRule type="duplicateValues" dxfId="25" priority="57"/>
  </conditionalFormatting>
  <pageMargins left="0.7" right="0.7" top="0.75" bottom="0.75" header="0.3" footer="0.3"/>
  <pageSetup paperSize="9" scale="91" orientation="portrait" horizontalDpi="0" verticalDpi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L9" sqref="L9"/>
    </sheetView>
  </sheetViews>
  <sheetFormatPr defaultColWidth="8.85546875" defaultRowHeight="15" x14ac:dyDescent="0.25"/>
  <cols>
    <col min="1" max="1" width="6.5703125" style="1" customWidth="1"/>
    <col min="2" max="2" width="5.140625" style="13" customWidth="1"/>
    <col min="3" max="3" width="18" style="1" customWidth="1"/>
    <col min="4" max="4" width="8.42578125" style="1" customWidth="1"/>
    <col min="5" max="5" width="18.42578125" style="1" customWidth="1"/>
    <col min="6" max="7" width="20" style="1" customWidth="1"/>
    <col min="8" max="16384" width="8.85546875" style="1"/>
  </cols>
  <sheetData>
    <row r="1" spans="1:7" ht="29.25" customHeight="1" x14ac:dyDescent="0.4">
      <c r="A1" s="41" t="s">
        <v>36</v>
      </c>
      <c r="B1" s="41"/>
      <c r="C1" s="41"/>
      <c r="D1" s="41"/>
      <c r="E1" s="41"/>
      <c r="F1" s="32"/>
      <c r="G1" s="32"/>
    </row>
    <row r="2" spans="1:7" ht="15" customHeight="1" x14ac:dyDescent="0.25">
      <c r="B2" s="42"/>
      <c r="C2" s="43"/>
      <c r="D2" s="66"/>
    </row>
    <row r="3" spans="1:7" x14ac:dyDescent="0.25">
      <c r="A3" s="9"/>
      <c r="B3" s="9"/>
      <c r="C3" s="10"/>
      <c r="D3" s="10"/>
      <c r="E3" s="36" t="s">
        <v>34</v>
      </c>
      <c r="F3" s="30" t="s">
        <v>83</v>
      </c>
      <c r="G3" s="30" t="s">
        <v>87</v>
      </c>
    </row>
    <row r="4" spans="1:7" s="6" customFormat="1" x14ac:dyDescent="0.25">
      <c r="A4" s="37" t="s">
        <v>0</v>
      </c>
      <c r="B4" s="37" t="s">
        <v>40</v>
      </c>
      <c r="C4" s="37" t="s">
        <v>31</v>
      </c>
      <c r="D4" s="37" t="s">
        <v>80</v>
      </c>
      <c r="E4" s="29" t="s">
        <v>41</v>
      </c>
      <c r="F4" s="29" t="s">
        <v>79</v>
      </c>
      <c r="G4" s="29" t="s">
        <v>82</v>
      </c>
    </row>
    <row r="5" spans="1:7" x14ac:dyDescent="0.25">
      <c r="A5" s="33">
        <v>1</v>
      </c>
      <c r="B5" s="25">
        <v>11</v>
      </c>
      <c r="C5" s="34" t="s">
        <v>12</v>
      </c>
      <c r="D5" s="73">
        <f>SUM(Table5696[[#This Row],[PUNKTI]:[PUNKTI2]])</f>
        <v>30</v>
      </c>
      <c r="E5" s="31">
        <v>15</v>
      </c>
      <c r="F5" s="67">
        <v>15</v>
      </c>
      <c r="G5" s="67"/>
    </row>
    <row r="6" spans="1:7" x14ac:dyDescent="0.25">
      <c r="A6" s="33">
        <v>2</v>
      </c>
      <c r="B6" s="17">
        <v>19</v>
      </c>
      <c r="C6" s="35" t="s">
        <v>19</v>
      </c>
      <c r="D6" s="69">
        <f>SUM(Table5696[[#This Row],[PUNKTI]:[PUNKTI2]])</f>
        <v>20</v>
      </c>
      <c r="E6" s="31">
        <v>9</v>
      </c>
      <c r="F6" s="67">
        <v>11</v>
      </c>
      <c r="G6" s="67"/>
    </row>
    <row r="7" spans="1:7" x14ac:dyDescent="0.25">
      <c r="A7" s="33">
        <v>3</v>
      </c>
      <c r="B7" s="17">
        <v>58</v>
      </c>
      <c r="C7" s="35" t="s">
        <v>81</v>
      </c>
      <c r="D7" s="69">
        <f>SUM(Table5696[[#This Row],[PUNKTI]:[PUNKTI2]])</f>
        <v>19</v>
      </c>
      <c r="E7" s="31">
        <v>11</v>
      </c>
      <c r="F7" s="67">
        <v>8</v>
      </c>
      <c r="G7" s="67"/>
    </row>
    <row r="8" spans="1:7" x14ac:dyDescent="0.25">
      <c r="A8" s="60">
        <v>4</v>
      </c>
      <c r="B8" s="69">
        <v>1</v>
      </c>
      <c r="C8" s="70" t="s">
        <v>3</v>
      </c>
      <c r="D8" s="69">
        <f>SUM(Table5696[[#This Row],[PUNKTI]:[PUNKTI2]])</f>
        <v>13</v>
      </c>
      <c r="E8" s="31"/>
      <c r="F8" s="67">
        <v>13</v>
      </c>
      <c r="G8" s="67"/>
    </row>
    <row r="9" spans="1:7" x14ac:dyDescent="0.25">
      <c r="A9" s="33">
        <v>5</v>
      </c>
      <c r="B9" s="25">
        <v>3</v>
      </c>
      <c r="C9" s="34" t="s">
        <v>5</v>
      </c>
      <c r="D9" s="69">
        <f>SUM(Table5696[[#This Row],[PUNKTI]:[PUNKTI2]])</f>
        <v>13</v>
      </c>
      <c r="E9" s="31">
        <v>13</v>
      </c>
      <c r="F9" s="67"/>
      <c r="G9" s="67"/>
    </row>
    <row r="10" spans="1:7" x14ac:dyDescent="0.25">
      <c r="A10" s="33">
        <v>6</v>
      </c>
      <c r="B10" s="69">
        <v>85</v>
      </c>
      <c r="C10" s="70" t="s">
        <v>68</v>
      </c>
      <c r="D10" s="69">
        <f>SUM(Table5696[[#This Row],[PUNKTI]:[PUNKTI2]])</f>
        <v>9</v>
      </c>
      <c r="E10" s="31"/>
      <c r="F10" s="67">
        <v>9</v>
      </c>
      <c r="G10" s="67"/>
    </row>
    <row r="11" spans="1:7" x14ac:dyDescent="0.25">
      <c r="A11" s="33">
        <v>7</v>
      </c>
      <c r="B11" s="17">
        <v>7</v>
      </c>
      <c r="C11" s="35" t="s">
        <v>9</v>
      </c>
      <c r="D11" s="69">
        <f>SUM(Table5696[[#This Row],[PUNKTI]:[PUNKTI2]])</f>
        <v>8</v>
      </c>
      <c r="E11" s="31">
        <v>8</v>
      </c>
      <c r="F11" s="67"/>
      <c r="G11" s="67"/>
    </row>
    <row r="12" spans="1:7" x14ac:dyDescent="0.25">
      <c r="A12" s="33">
        <v>8</v>
      </c>
      <c r="B12" s="17">
        <v>10</v>
      </c>
      <c r="C12" s="35" t="s">
        <v>11</v>
      </c>
      <c r="D12" s="69">
        <f>SUM(Table5696[[#This Row],[PUNKTI]:[PUNKTI2]])</f>
        <v>8</v>
      </c>
      <c r="E12" s="31">
        <v>8</v>
      </c>
      <c r="F12" s="67"/>
      <c r="G12" s="67"/>
    </row>
    <row r="13" spans="1:7" x14ac:dyDescent="0.25">
      <c r="A13" s="60">
        <v>9</v>
      </c>
      <c r="B13" s="69">
        <v>67</v>
      </c>
      <c r="C13" s="70" t="s">
        <v>65</v>
      </c>
      <c r="D13" s="69">
        <f>SUM(Table5696[[#This Row],[PUNKTI]:[PUNKTI2]])</f>
        <v>8</v>
      </c>
      <c r="E13" s="31"/>
      <c r="F13" s="67">
        <v>8</v>
      </c>
      <c r="G13" s="67"/>
    </row>
    <row r="14" spans="1:7" x14ac:dyDescent="0.25">
      <c r="A14" s="33">
        <v>10</v>
      </c>
      <c r="B14" s="69">
        <v>59</v>
      </c>
      <c r="C14" s="70" t="s">
        <v>71</v>
      </c>
      <c r="D14" s="69">
        <f>SUM(Table5696[[#This Row],[PUNKTI]:[PUNKTI2]])</f>
        <v>7</v>
      </c>
      <c r="E14" s="31"/>
      <c r="F14" s="67">
        <v>7</v>
      </c>
      <c r="G14" s="67"/>
    </row>
    <row r="15" spans="1:7" x14ac:dyDescent="0.25">
      <c r="A15" s="33">
        <v>11</v>
      </c>
      <c r="B15" s="69">
        <v>74</v>
      </c>
      <c r="C15" s="70" t="s">
        <v>66</v>
      </c>
      <c r="D15" s="69">
        <f>SUM(Table5696[[#This Row],[PUNKTI]:[PUNKTI2]])</f>
        <v>7</v>
      </c>
      <c r="E15" s="31"/>
      <c r="F15" s="67">
        <v>7</v>
      </c>
      <c r="G15" s="67"/>
    </row>
    <row r="16" spans="1:7" x14ac:dyDescent="0.25">
      <c r="A16" s="33">
        <v>12</v>
      </c>
      <c r="B16" s="69">
        <v>75</v>
      </c>
      <c r="C16" s="70" t="s">
        <v>67</v>
      </c>
      <c r="D16" s="69">
        <f>SUM(Table5696[[#This Row],[PUNKTI]:[PUNKTI2]])</f>
        <v>7</v>
      </c>
      <c r="E16" s="31"/>
      <c r="F16" s="67">
        <v>7</v>
      </c>
      <c r="G16" s="67"/>
    </row>
    <row r="17" spans="1:7" x14ac:dyDescent="0.25">
      <c r="A17" s="33">
        <v>13</v>
      </c>
      <c r="B17" s="71">
        <v>94</v>
      </c>
      <c r="C17" s="72" t="s">
        <v>69</v>
      </c>
      <c r="D17" s="71">
        <f>SUM(Table5696[[#This Row],[PUNKTI]:[PUNKTI2]])</f>
        <v>7</v>
      </c>
      <c r="E17" s="65"/>
      <c r="F17" s="67">
        <v>7</v>
      </c>
      <c r="G17" s="67"/>
    </row>
  </sheetData>
  <mergeCells count="2">
    <mergeCell ref="A1:E1"/>
    <mergeCell ref="B2:C2"/>
  </mergeCells>
  <conditionalFormatting sqref="B5">
    <cfRule type="duplicateValues" dxfId="24" priority="10"/>
    <cfRule type="duplicateValues" dxfId="23" priority="11"/>
  </conditionalFormatting>
  <conditionalFormatting sqref="B13:B17 B9:B11">
    <cfRule type="duplicateValues" dxfId="22" priority="7"/>
    <cfRule type="duplicateValues" dxfId="21" priority="8"/>
    <cfRule type="duplicateValues" dxfId="20" priority="9"/>
  </conditionalFormatting>
  <conditionalFormatting sqref="C13:C17 C9:C11">
    <cfRule type="duplicateValues" dxfId="19" priority="6"/>
  </conditionalFormatting>
  <conditionalFormatting sqref="B12">
    <cfRule type="duplicateValues" dxfId="18" priority="2"/>
    <cfRule type="duplicateValues" dxfId="17" priority="3"/>
    <cfRule type="duplicateValues" dxfId="16" priority="4"/>
  </conditionalFormatting>
  <conditionalFormatting sqref="C12">
    <cfRule type="duplicateValues" dxfId="15" priority="1"/>
  </conditionalFormatting>
  <conditionalFormatting sqref="C12">
    <cfRule type="duplicateValues" dxfId="14" priority="5"/>
  </conditionalFormatting>
  <pageMargins left="0.7" right="0.7" top="0.75" bottom="0.75" header="0.3" footer="0.3"/>
  <pageSetup paperSize="9" scale="91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J8" sqref="J8"/>
    </sheetView>
  </sheetViews>
  <sheetFormatPr defaultColWidth="8.85546875" defaultRowHeight="15" x14ac:dyDescent="0.25"/>
  <cols>
    <col min="1" max="1" width="6" style="1" customWidth="1"/>
    <col min="2" max="2" width="6" style="2" customWidth="1"/>
    <col min="3" max="3" width="19.7109375" style="1" customWidth="1"/>
    <col min="4" max="4" width="8.28515625" style="1" customWidth="1"/>
    <col min="5" max="7" width="20" style="1" customWidth="1"/>
    <col min="8" max="16384" width="8.85546875" style="1"/>
  </cols>
  <sheetData>
    <row r="1" spans="1:7" ht="29.25" customHeight="1" x14ac:dyDescent="0.4">
      <c r="A1" s="38" t="s">
        <v>37</v>
      </c>
      <c r="B1" s="38"/>
      <c r="C1" s="38"/>
      <c r="D1" s="38"/>
      <c r="E1" s="38"/>
      <c r="F1" s="38"/>
      <c r="G1" s="38"/>
    </row>
    <row r="2" spans="1:7" ht="15" customHeight="1" x14ac:dyDescent="0.25">
      <c r="B2" s="42"/>
      <c r="C2" s="43"/>
      <c r="D2" s="66"/>
    </row>
    <row r="3" spans="1:7" x14ac:dyDescent="0.25">
      <c r="A3" s="9"/>
      <c r="B3" s="9"/>
      <c r="C3" s="10"/>
      <c r="D3" s="10"/>
      <c r="E3" s="36" t="s">
        <v>34</v>
      </c>
      <c r="F3" s="30" t="s">
        <v>83</v>
      </c>
      <c r="G3" s="30" t="s">
        <v>86</v>
      </c>
    </row>
    <row r="4" spans="1:7" s="6" customFormat="1" x14ac:dyDescent="0.25">
      <c r="A4" s="37" t="s">
        <v>0</v>
      </c>
      <c r="B4" s="37" t="s">
        <v>39</v>
      </c>
      <c r="C4" s="37" t="s">
        <v>31</v>
      </c>
      <c r="D4" s="37" t="s">
        <v>80</v>
      </c>
      <c r="E4" s="29" t="s">
        <v>38</v>
      </c>
      <c r="F4" s="29" t="s">
        <v>84</v>
      </c>
      <c r="G4" s="29" t="s">
        <v>85</v>
      </c>
    </row>
    <row r="5" spans="1:7" x14ac:dyDescent="0.25">
      <c r="A5" s="33">
        <v>1</v>
      </c>
      <c r="B5" s="16">
        <v>76</v>
      </c>
      <c r="C5" s="22" t="s">
        <v>9</v>
      </c>
      <c r="D5" s="73">
        <f>SUM(Table569[[#This Row],[PUNKTU SKAITS]:[PUNKTU SKAITS2]])</f>
        <v>28</v>
      </c>
      <c r="E5" s="31">
        <v>15</v>
      </c>
      <c r="F5" s="31">
        <v>13</v>
      </c>
      <c r="G5" s="31"/>
    </row>
    <row r="6" spans="1:7" x14ac:dyDescent="0.25">
      <c r="A6" s="60">
        <v>2</v>
      </c>
      <c r="B6" s="69">
        <v>90</v>
      </c>
      <c r="C6" s="74" t="s">
        <v>73</v>
      </c>
      <c r="D6" s="69">
        <f>SUM(Table569[[#This Row],[PUNKTU SKAITS]:[PUNKTU SKAITS2]])</f>
        <v>15</v>
      </c>
      <c r="E6" s="31"/>
      <c r="F6" s="31">
        <v>15</v>
      </c>
      <c r="G6" s="31"/>
    </row>
    <row r="7" spans="1:7" x14ac:dyDescent="0.25">
      <c r="A7" s="33">
        <v>3</v>
      </c>
      <c r="B7" s="23">
        <v>9</v>
      </c>
      <c r="C7" s="24" t="s">
        <v>10</v>
      </c>
      <c r="D7" s="69">
        <f>SUM(Table569[[#This Row],[PUNKTU SKAITS]:[PUNKTU SKAITS2]])</f>
        <v>13</v>
      </c>
      <c r="E7" s="31">
        <v>13</v>
      </c>
      <c r="F7" s="31"/>
      <c r="G7" s="31"/>
    </row>
    <row r="8" spans="1:7" x14ac:dyDescent="0.25">
      <c r="A8" s="60">
        <v>4</v>
      </c>
      <c r="B8" s="69">
        <v>21</v>
      </c>
      <c r="C8" s="74" t="s">
        <v>70</v>
      </c>
      <c r="D8" s="69">
        <f>SUM(Table569[[#This Row],[PUNKTU SKAITS]:[PUNKTU SKAITS2]])</f>
        <v>13</v>
      </c>
      <c r="E8" s="31"/>
      <c r="F8" s="31">
        <v>13</v>
      </c>
      <c r="G8" s="31"/>
    </row>
    <row r="9" spans="1:7" x14ac:dyDescent="0.25">
      <c r="A9" s="33">
        <v>5</v>
      </c>
      <c r="B9" s="17">
        <v>35</v>
      </c>
      <c r="C9" s="22" t="s">
        <v>29</v>
      </c>
      <c r="D9" s="69">
        <f>SUM(Table569[[#This Row],[PUNKTU SKAITS]:[PUNKTU SKAITS2]])</f>
        <v>11</v>
      </c>
      <c r="E9" s="31">
        <v>11</v>
      </c>
      <c r="F9" s="31"/>
      <c r="G9" s="31"/>
    </row>
    <row r="10" spans="1:7" x14ac:dyDescent="0.25">
      <c r="A10" s="60">
        <v>6</v>
      </c>
      <c r="B10" s="69">
        <v>79</v>
      </c>
      <c r="C10" s="74" t="s">
        <v>72</v>
      </c>
      <c r="D10" s="69">
        <f>SUM(Table569[[#This Row],[PUNKTU SKAITS]:[PUNKTU SKAITS2]])</f>
        <v>11</v>
      </c>
      <c r="E10" s="31"/>
      <c r="F10" s="31">
        <v>11</v>
      </c>
      <c r="G10" s="31"/>
    </row>
    <row r="11" spans="1:7" x14ac:dyDescent="0.25">
      <c r="A11" s="33">
        <v>7</v>
      </c>
      <c r="B11" s="69">
        <v>91</v>
      </c>
      <c r="C11" s="74" t="s">
        <v>74</v>
      </c>
      <c r="D11" s="69">
        <f>SUM(Table569[[#This Row],[PUNKTU SKAITS]:[PUNKTU SKAITS2]])</f>
        <v>11</v>
      </c>
      <c r="E11" s="31"/>
      <c r="F11" s="31">
        <v>11</v>
      </c>
      <c r="G11" s="31"/>
    </row>
    <row r="12" spans="1:7" x14ac:dyDescent="0.25">
      <c r="A12" s="60">
        <v>8</v>
      </c>
      <c r="B12" s="71">
        <v>95</v>
      </c>
      <c r="C12" s="75" t="s">
        <v>21</v>
      </c>
      <c r="D12" s="71">
        <f>SUM(Table569[[#This Row],[PUNKTU SKAITS]:[PUNKTU SKAITS2]])</f>
        <v>9</v>
      </c>
      <c r="E12" s="65"/>
      <c r="F12" s="31">
        <v>9</v>
      </c>
      <c r="G12" s="31"/>
    </row>
  </sheetData>
  <mergeCells count="1">
    <mergeCell ref="B2:C2"/>
  </mergeCells>
  <conditionalFormatting sqref="B5">
    <cfRule type="duplicateValues" dxfId="11" priority="4"/>
    <cfRule type="duplicateValues" dxfId="10" priority="5"/>
  </conditionalFormatting>
  <conditionalFormatting sqref="C8:C12">
    <cfRule type="duplicateValues" dxfId="6" priority="64"/>
  </conditionalFormatting>
  <conditionalFormatting sqref="B8:B12">
    <cfRule type="duplicateValues" dxfId="5" priority="66"/>
    <cfRule type="duplicateValues" dxfId="4" priority="67"/>
    <cfRule type="duplicateValues" dxfId="3" priority="68"/>
  </conditionalFormatting>
  <pageMargins left="0.7" right="0.7" top="0.75" bottom="0.75" header="0.3" footer="0.3"/>
  <pageSetup paperSize="9" scale="91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 D</vt:lpstr>
      <vt:lpstr>DS C</vt:lpstr>
      <vt:lpstr>DS B</vt:lpstr>
      <vt:lpstr>KOPVĒRTĒJUMS 12V D</vt:lpstr>
      <vt:lpstr>KOPVĒRTĒJUMS 24V C </vt:lpstr>
      <vt:lpstr>KOPVĒRTĒJUMS 24V B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cp:lastPrinted>2023-05-15T10:08:01Z</cp:lastPrinted>
  <dcterms:created xsi:type="dcterms:W3CDTF">2017-04-26T13:26:57Z</dcterms:created>
  <dcterms:modified xsi:type="dcterms:W3CDTF">2023-08-28T17:06:03Z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2022-09-08T17:26:18Z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4623ed9d-780f-497d-a28c-4c298e12a883</vt:lpwstr>
  </property>
  <property fmtid="{D5CDD505-2E9C-101B-9397-08002B2CF9AE}" pid="8" name="MSIP_Label_49aa7217-ffdb-4b20-93f6-d4a846931f54_ContentBits">
    <vt:lpwstr>2</vt:lpwstr>
  </property>
</Properties>
</file>