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4b174f63f93291/Dators/2025/FIRST STEPS IN RACING/"/>
    </mc:Choice>
  </mc:AlternateContent>
  <xr:revisionPtr revIDLastSave="260" documentId="8_{5856CD35-4CBE-4A16-ACFC-C72E1CD35EFF}" xr6:coauthVersionLast="47" xr6:coauthVersionMax="47" xr10:uidLastSave="{6810192F-83C7-40AE-BE22-A6C87FBC5C62}"/>
  <bookViews>
    <workbookView xWindow="-108" yWindow="-108" windowWidth="23256" windowHeight="12456" activeTab="1" xr2:uid="{00000000-000D-0000-FFFF-FFFF00000000}"/>
  </bookViews>
  <sheets>
    <sheet name="KOPVĒRTĒJUMS 12V D" sheetId="42" r:id="rId1"/>
    <sheet name="KOPVĒRTĒJUMS 24V C " sheetId="43" r:id="rId2"/>
    <sheet name="KOPVĒRTĒJUMS 24V B" sheetId="3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3" l="1"/>
  <c r="G16" i="43"/>
  <c r="G17" i="43"/>
  <c r="G12" i="43"/>
  <c r="G18" i="43"/>
  <c r="G14" i="43"/>
  <c r="G7" i="43"/>
  <c r="G5" i="43"/>
  <c r="G6" i="43"/>
  <c r="G23" i="43"/>
  <c r="G9" i="43"/>
  <c r="G21" i="43"/>
  <c r="G8" i="43"/>
  <c r="G10" i="43"/>
  <c r="G19" i="43"/>
  <c r="G11" i="43"/>
  <c r="G20" i="43"/>
  <c r="G15" i="43"/>
  <c r="G24" i="43"/>
  <c r="G22" i="43"/>
  <c r="G14" i="39"/>
  <c r="G15" i="39"/>
  <c r="G16" i="39"/>
  <c r="G13" i="39"/>
  <c r="G9" i="39"/>
  <c r="G11" i="39"/>
  <c r="G19" i="39"/>
  <c r="G7" i="39"/>
  <c r="G22" i="39"/>
  <c r="G23" i="39"/>
  <c r="G6" i="39"/>
  <c r="G20" i="39"/>
  <c r="G5" i="39"/>
  <c r="G21" i="39"/>
  <c r="G17" i="39"/>
  <c r="G18" i="39"/>
  <c r="G12" i="39"/>
  <c r="G10" i="39"/>
  <c r="G8" i="39"/>
  <c r="G29" i="43"/>
  <c r="G30" i="43"/>
  <c r="G28" i="43"/>
  <c r="G31" i="43"/>
  <c r="G33" i="43"/>
  <c r="G32" i="43"/>
  <c r="G17" i="42"/>
  <c r="G10" i="42"/>
  <c r="G16" i="42"/>
  <c r="G13" i="42"/>
  <c r="G5" i="42"/>
  <c r="G26" i="42"/>
  <c r="G27" i="42"/>
  <c r="G28" i="42"/>
  <c r="G21" i="42"/>
  <c r="G20" i="42"/>
  <c r="G29" i="42"/>
  <c r="G30" i="42"/>
  <c r="G7" i="42"/>
  <c r="G22" i="42"/>
  <c r="G11" i="42"/>
  <c r="G23" i="42"/>
  <c r="G19" i="42"/>
  <c r="G31" i="42"/>
  <c r="G32" i="42"/>
  <c r="G33" i="42"/>
  <c r="G34" i="42"/>
  <c r="G9" i="42"/>
  <c r="G18" i="42"/>
  <c r="G24" i="42"/>
  <c r="G8" i="42"/>
  <c r="G6" i="42"/>
  <c r="G12" i="42"/>
  <c r="G35" i="42"/>
  <c r="G25" i="42"/>
  <c r="G14" i="42"/>
  <c r="G15" i="42"/>
</calcChain>
</file>

<file path=xl/sharedStrings.xml><?xml version="1.0" encoding="utf-8"?>
<sst xmlns="http://schemas.openxmlformats.org/spreadsheetml/2006/main" count="115" uniqueCount="87">
  <si>
    <t>#</t>
  </si>
  <si>
    <t>Adrija Janberga</t>
  </si>
  <si>
    <t>Sofija Spunde</t>
  </si>
  <si>
    <t>Toms Šaltens</t>
  </si>
  <si>
    <t>Matilde Bosko</t>
  </si>
  <si>
    <t>Renārs Kalniņš</t>
  </si>
  <si>
    <t>Ance Kāpiņa</t>
  </si>
  <si>
    <t>Mikus Robežnieks</t>
  </si>
  <si>
    <t>Ričards Kaņeps</t>
  </si>
  <si>
    <t>Gusts Robežnieks</t>
  </si>
  <si>
    <t>VĀRDS, UZVĀRDS</t>
  </si>
  <si>
    <t>PUNKTU SKAITS</t>
  </si>
  <si>
    <t>PUNKTI</t>
  </si>
  <si>
    <t>Agate Ļeņova</t>
  </si>
  <si>
    <t>Arons Buls</t>
  </si>
  <si>
    <t>Braiens Lapkovskis</t>
  </si>
  <si>
    <t>Eliass Pujāts</t>
  </si>
  <si>
    <t>Sāra Drevinska</t>
  </si>
  <si>
    <t>Sergejs Muriņins</t>
  </si>
  <si>
    <t>Alberts Krācējs</t>
  </si>
  <si>
    <t>Aleksandrs Peretjagins</t>
  </si>
  <si>
    <t>Ģertrūde Stāmure</t>
  </si>
  <si>
    <t>Vladislavs Peretjagins</t>
  </si>
  <si>
    <t>Emīlija Seņina</t>
  </si>
  <si>
    <t>Emīls Bitmets</t>
  </si>
  <si>
    <t>Gustavs Pīlips</t>
  </si>
  <si>
    <t>Otto Ērglis</t>
  </si>
  <si>
    <t>Kristofers Kreicbergs</t>
  </si>
  <si>
    <t>Laura Ķeipāne</t>
  </si>
  <si>
    <t>Leo Jakuško</t>
  </si>
  <si>
    <t>Maikls Drevinskis</t>
  </si>
  <si>
    <t>Marta Goldmane</t>
  </si>
  <si>
    <t>Olīvija Jermaļonoka</t>
  </si>
  <si>
    <t>Zemgus Znotiņš</t>
  </si>
  <si>
    <t>12 V KOPVĒRTĒJUMS SEZONA 2025</t>
  </si>
  <si>
    <t>1 POSMS 21.06.2025</t>
  </si>
  <si>
    <t>Kamēlija Hagure</t>
  </si>
  <si>
    <t>Kate Ļeņova</t>
  </si>
  <si>
    <t>Klaudija Hagure</t>
  </si>
  <si>
    <t>Kristofers Svīkulis</t>
  </si>
  <si>
    <t>Marts Lejiņš</t>
  </si>
  <si>
    <t>Sofija Kalēja</t>
  </si>
  <si>
    <t>Olivers Zālītis</t>
  </si>
  <si>
    <t>Marsels Brencāns</t>
  </si>
  <si>
    <t>24v MOTO</t>
  </si>
  <si>
    <t>24 V KOPVĒRTĒJUMS SEZONA 2025</t>
  </si>
  <si>
    <t>Annija Lilava</t>
  </si>
  <si>
    <t>Elizabete Zālīte</t>
  </si>
  <si>
    <t>Elvins Eihvalds</t>
  </si>
  <si>
    <t>Kārlis Lilavs</t>
  </si>
  <si>
    <t>Patriks Vozņakovskis</t>
  </si>
  <si>
    <t>Evans Eihvalds</t>
  </si>
  <si>
    <t>Georgijs Milčs</t>
  </si>
  <si>
    <t>Gustavs Otisons</t>
  </si>
  <si>
    <t>Ričards Rudzītis</t>
  </si>
  <si>
    <t>Reinis Rudzītis</t>
  </si>
  <si>
    <t>24V KVADRACIKLI KOPVĒRTĒJUMS SEZONA 2025</t>
  </si>
  <si>
    <t>Enija Śverna</t>
  </si>
  <si>
    <t>Eva Dolgoviha</t>
  </si>
  <si>
    <t>Gabriels Ciedra</t>
  </si>
  <si>
    <t>Emīls Grīntāls</t>
  </si>
  <si>
    <t>Gustavs Grīntāls</t>
  </si>
  <si>
    <t>Damirs Strupuls</t>
  </si>
  <si>
    <t>2 POSMS</t>
  </si>
  <si>
    <t>PUNKTI2</t>
  </si>
  <si>
    <t>KOPA</t>
  </si>
  <si>
    <t>Braiens Ričards Zariņš</t>
  </si>
  <si>
    <t>Ričards Miškinis</t>
  </si>
  <si>
    <t>Emīlija Sviķe</t>
  </si>
  <si>
    <t>Rēzija Paula Upīte</t>
  </si>
  <si>
    <t>Estere Bringa</t>
  </si>
  <si>
    <t>Odrija Sviķe</t>
  </si>
  <si>
    <t>Amēlija Duļbinska</t>
  </si>
  <si>
    <t>Jurģis Janeks Siņicins</t>
  </si>
  <si>
    <t>PUNKTU SKAITS2</t>
  </si>
  <si>
    <t>Ernests Zariņš</t>
  </si>
  <si>
    <t>Vanesa Vēvere</t>
  </si>
  <si>
    <t>PUNKTI3</t>
  </si>
  <si>
    <t>3 POSMS</t>
  </si>
  <si>
    <t>Teo Pinkulis</t>
  </si>
  <si>
    <t>Kristians Tjurjapins</t>
  </si>
  <si>
    <t>Marko augustinovičs</t>
  </si>
  <si>
    <t>Emma Zodzina</t>
  </si>
  <si>
    <t>x</t>
  </si>
  <si>
    <t xml:space="preserve">Rūdis Upītis </t>
  </si>
  <si>
    <t>Lūkass Vēvers</t>
  </si>
  <si>
    <t>PUNKTU SKAITS3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</si>
</sst>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scheme val="minor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/>
    <xf numFmtId="0" fontId="11" fillId="0" borderId="0" xfId="0" applyFont="1" applyAlignment="1">
      <alignment horizontal="center"/>
    </xf>
    <xf numFmtId="0" fontId="6" fillId="0" borderId="4" xfId="0" applyFont="1" applyBorder="1" applyAlignment="1">
      <alignment vertical="center"/>
    </xf>
    <xf numFmtId="0" fontId="10" fillId="0" borderId="4" xfId="0" applyFont="1" applyBorder="1"/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4" fillId="2" borderId="1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3" fillId="0" borderId="1" xfId="0" applyFont="1" applyBorder="1"/>
    <xf numFmtId="0" fontId="14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5" fillId="2" borderId="1" xfId="0" applyFont="1" applyFill="1" applyBorder="1"/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/>
    <xf numFmtId="0" fontId="17" fillId="2" borderId="1" xfId="0" applyFont="1" applyFill="1" applyBorder="1"/>
    <xf numFmtId="0" fontId="18" fillId="2" borderId="1" xfId="0" applyFont="1" applyFill="1" applyBorder="1"/>
    <xf numFmtId="0" fontId="15" fillId="2" borderId="1" xfId="0" applyFont="1" applyFill="1" applyBorder="1" applyAlignment="1">
      <alignment horizontal="left"/>
    </xf>
    <xf numFmtId="0" fontId="18" fillId="4" borderId="1" xfId="0" applyFont="1" applyFill="1" applyBorder="1"/>
    <xf numFmtId="0" fontId="20" fillId="2" borderId="1" xfId="0" applyFont="1" applyFill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8" fillId="5" borderId="1" xfId="0" applyFont="1" applyFill="1" applyBorder="1"/>
    <xf numFmtId="0" fontId="13" fillId="6" borderId="1" xfId="0" applyFont="1" applyFill="1" applyBorder="1"/>
    <xf numFmtId="0" fontId="6" fillId="7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5" fillId="5" borderId="1" xfId="0" applyFont="1" applyFill="1" applyBorder="1"/>
    <xf numFmtId="0" fontId="2" fillId="0" borderId="2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22" fillId="2" borderId="1" xfId="0" applyFont="1" applyFill="1" applyBorder="1"/>
    <xf numFmtId="0" fontId="22" fillId="4" borderId="1" xfId="0" applyNumberFormat="1" applyFont="1" applyFill="1" applyBorder="1"/>
    <xf numFmtId="0" fontId="21" fillId="2" borderId="1" xfId="0" applyFont="1" applyFill="1" applyBorder="1"/>
    <xf numFmtId="0" fontId="21" fillId="2" borderId="4" xfId="0" applyFont="1" applyFill="1" applyBorder="1"/>
    <xf numFmtId="0" fontId="2" fillId="0" borderId="0" xfId="0" applyFont="1" applyBorder="1" applyAlignment="1">
      <alignment horizontal="center" vertical="center"/>
    </xf>
    <xf numFmtId="0" fontId="12" fillId="2" borderId="4" xfId="0" applyFont="1" applyFill="1" applyBorder="1"/>
    <xf numFmtId="0" fontId="17" fillId="2" borderId="4" xfId="0" applyFont="1" applyFill="1" applyBorder="1"/>
    <xf numFmtId="0" fontId="18" fillId="4" borderId="4" xfId="0" applyFont="1" applyFill="1" applyBorder="1"/>
    <xf numFmtId="0" fontId="21" fillId="2" borderId="1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12" fillId="8" borderId="1" xfId="0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6" fillId="8" borderId="1" xfId="0" applyFont="1" applyFill="1" applyBorder="1" applyAlignment="1">
      <alignment horizontal="left"/>
    </xf>
    <xf numFmtId="0" fontId="16" fillId="8" borderId="1" xfId="0" applyFont="1" applyFill="1" applyBorder="1"/>
    <xf numFmtId="0" fontId="20" fillId="2" borderId="1" xfId="0" applyNumberFormat="1" applyFont="1" applyFill="1" applyBorder="1" applyAlignment="1">
      <alignment wrapText="1"/>
    </xf>
    <xf numFmtId="0" fontId="20" fillId="2" borderId="4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0" fillId="2" borderId="4" xfId="0" applyFont="1" applyFill="1" applyBorder="1" applyAlignment="1">
      <alignment wrapText="1"/>
    </xf>
    <xf numFmtId="0" fontId="15" fillId="2" borderId="4" xfId="0" applyFont="1" applyFill="1" applyBorder="1"/>
    <xf numFmtId="0" fontId="18" fillId="2" borderId="4" xfId="0" applyFont="1" applyFill="1" applyBorder="1"/>
    <xf numFmtId="0" fontId="21" fillId="5" borderId="4" xfId="0" applyNumberFormat="1" applyFont="1" applyFill="1" applyBorder="1"/>
    <xf numFmtId="0" fontId="15" fillId="5" borderId="4" xfId="0" applyFont="1" applyFill="1" applyBorder="1"/>
  </cellXfs>
  <cellStyles count="4">
    <cellStyle name="Excel Built-in Normal" xfId="1" xr:uid="{00000000-0005-0000-0000-000000000000}"/>
    <cellStyle name="Normal" xfId="0" builtinId="0"/>
    <cellStyle name="Normal 3" xfId="3" xr:uid="{00000000-0005-0000-0000-000002000000}"/>
    <cellStyle name="Normal 9" xfId="2" xr:uid="{00000000-0005-0000-0000-000003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8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>
          <fgColor indexed="64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5695" displayName="Table5695" ref="B4:G35" totalsRowShown="0" dataDxfId="24">
  <autoFilter ref="B4:G35" xr:uid="{00000000-0009-0000-0100-000004000000}"/>
  <sortState xmlns:xlrd2="http://schemas.microsoft.com/office/spreadsheetml/2017/richdata2" ref="B5:G35">
    <sortCondition descending="1" ref="G4:G35"/>
  </sortState>
  <tableColumns count="6">
    <tableColumn id="1" xr3:uid="{00000000-0010-0000-0300-000001000000}" name="#" dataDxfId="13"/>
    <tableColumn id="3" xr3:uid="{00000000-0010-0000-0300-000003000000}" name="VĀRDS, UZVĀRDS" dataDxfId="12"/>
    <tableColumn id="4" xr3:uid="{00000000-0010-0000-0300-000004000000}" name="PUNKTI" dataDxfId="11"/>
    <tableColumn id="5" xr3:uid="{3D68CA6B-FA12-49D6-B5E3-643CD9FD54DD}" name="PUNKTI2" dataDxfId="10"/>
    <tableColumn id="2" xr3:uid="{DCDD9D4D-D448-438D-9A52-4EEA929AFE7E}" name="PUNKTI3" dataDxfId="8"/>
    <tableColumn id="7" xr3:uid="{B2A9E409-BDDD-43B9-A3AC-DD306C40773D}" name="KOPA" dataDxfId="9">
      <calculatedColumnFormula>SUM(Table5695[[#This Row],[PUNKTI]:[PUNKTI3]])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696" displayName="Table5696" ref="B4:G24" totalsRowShown="0" headerRowDxfId="23" dataDxfId="21" headerRowBorderDxfId="22">
  <autoFilter ref="B4:G24" xr:uid="{00000000-0009-0000-0100-000005000000}"/>
  <sortState xmlns:xlrd2="http://schemas.microsoft.com/office/spreadsheetml/2017/richdata2" ref="B5:G24">
    <sortCondition descending="1" ref="G4:G24"/>
  </sortState>
  <tableColumns count="6">
    <tableColumn id="1" xr3:uid="{00000000-0010-0000-0400-000001000000}" name="#" dataDxfId="7"/>
    <tableColumn id="3" xr3:uid="{00000000-0010-0000-0400-000003000000}" name="VĀRDS, UZVĀRDS" dataDxfId="6"/>
    <tableColumn id="4" xr3:uid="{00000000-0010-0000-0400-000004000000}" name="PUNKTI" dataDxfId="5"/>
    <tableColumn id="5" xr3:uid="{0D4969AC-F8CC-4589-9781-B31B21E55E5F}" name="PUNKTI2" dataDxfId="4"/>
    <tableColumn id="7" xr3:uid="{5A3FD4AD-B7B8-4C97-9622-690DFD914130}" name="PUNKTI3" dataDxfId="2"/>
    <tableColumn id="6" xr3:uid="{A15A4788-6A37-4535-83B5-021EFD14DA06}" name="KOPA" dataDxfId="3">
      <calculatedColumnFormula>SUM(Table5696[[#This Row],[PUNKTI]:[PUNKTI3]])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569" displayName="Table569" ref="B4:G23" totalsRowShown="0" headerRowDxfId="20" dataDxfId="18" headerRowBorderDxfId="19">
  <autoFilter ref="B4:G23" xr:uid="{00000000-0009-0000-0100-000008000000}"/>
  <sortState xmlns:xlrd2="http://schemas.microsoft.com/office/spreadsheetml/2017/richdata2" ref="B5:G23">
    <sortCondition descending="1" ref="G4:G23"/>
  </sortState>
  <tableColumns count="6">
    <tableColumn id="1" xr3:uid="{00000000-0010-0000-0500-000001000000}" name="#" dataDxfId="17"/>
    <tableColumn id="3" xr3:uid="{00000000-0010-0000-0500-000003000000}" name="VĀRDS, UZVĀRDS" dataDxfId="16"/>
    <tableColumn id="4" xr3:uid="{00000000-0010-0000-0500-000004000000}" name="PUNKTU SKAITS" dataDxfId="15"/>
    <tableColumn id="5" xr3:uid="{D59C6228-26D3-4A02-B27C-60A2BF77E905}" name="PUNKTU SKAITS2" dataDxfId="14"/>
    <tableColumn id="7" xr3:uid="{B7000171-80D9-44AF-87B9-946A44DA9835}" name="PUNKTU SKAITS3" dataDxfId="1"/>
    <tableColumn id="6" xr3:uid="{F20D57AF-B0B6-4302-9C05-E4EEBD5F9FF8}" name="KOPA" dataDxfId="0">
      <calculatedColumnFormula>SUM(Table569[[#This Row],[PUNKTU SKAITS]:[PUNKTU SKAITS3]])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39"/>
  <sheetViews>
    <sheetView topLeftCell="A2" workbookViewId="0">
      <selection activeCell="J21" sqref="J21:J26"/>
    </sheetView>
  </sheetViews>
  <sheetFormatPr defaultColWidth="8.88671875" defaultRowHeight="14.4" x14ac:dyDescent="0.3"/>
  <cols>
    <col min="1" max="1" width="6.44140625" style="1" customWidth="1"/>
    <col min="2" max="2" width="8.88671875" style="1"/>
    <col min="3" max="3" width="22.88671875" customWidth="1"/>
    <col min="4" max="4" width="25.33203125" style="1" customWidth="1"/>
    <col min="5" max="5" width="18.33203125" style="1" customWidth="1"/>
    <col min="6" max="6" width="14.44140625" style="1" customWidth="1"/>
    <col min="8" max="8" width="7.21875" style="14" customWidth="1"/>
    <col min="10" max="16384" width="8.88671875" style="1"/>
  </cols>
  <sheetData>
    <row r="1" spans="2:9" ht="29.25" customHeight="1" x14ac:dyDescent="0.5">
      <c r="B1" s="8"/>
      <c r="C1" s="8" t="s">
        <v>34</v>
      </c>
      <c r="D1" s="8"/>
      <c r="H1" s="1"/>
      <c r="I1" s="1"/>
    </row>
    <row r="2" spans="2:9" ht="15" customHeight="1" x14ac:dyDescent="0.3">
      <c r="C2" s="21"/>
      <c r="H2" s="1"/>
      <c r="I2" s="1"/>
    </row>
    <row r="3" spans="2:9" x14ac:dyDescent="0.3">
      <c r="B3" s="4"/>
      <c r="C3" s="5"/>
      <c r="D3" s="7" t="s">
        <v>35</v>
      </c>
      <c r="E3" s="23" t="s">
        <v>63</v>
      </c>
      <c r="F3" s="23" t="s">
        <v>78</v>
      </c>
      <c r="H3" s="1"/>
      <c r="I3" s="1"/>
    </row>
    <row r="4" spans="2:9" s="3" customFormat="1" x14ac:dyDescent="0.3">
      <c r="B4" s="11" t="s">
        <v>0</v>
      </c>
      <c r="C4" s="4" t="s">
        <v>10</v>
      </c>
      <c r="D4" s="9" t="s">
        <v>12</v>
      </c>
      <c r="E4" s="24" t="s">
        <v>64</v>
      </c>
      <c r="F4" s="46" t="s">
        <v>77</v>
      </c>
      <c r="G4" s="22" t="s">
        <v>65</v>
      </c>
    </row>
    <row r="5" spans="2:9" x14ac:dyDescent="0.3">
      <c r="B5" s="18">
        <v>1</v>
      </c>
      <c r="C5" s="52" t="s">
        <v>15</v>
      </c>
      <c r="D5" s="53">
        <v>15</v>
      </c>
      <c r="E5" s="54">
        <v>13</v>
      </c>
      <c r="F5" s="54">
        <v>15</v>
      </c>
      <c r="G5" s="55">
        <f>SUM(Table5695[[#This Row],[PUNKTI]:[PUNKTI3]])</f>
        <v>43</v>
      </c>
      <c r="H5" s="1"/>
      <c r="I5" s="1"/>
    </row>
    <row r="6" spans="2:9" x14ac:dyDescent="0.3">
      <c r="B6" s="18">
        <v>2</v>
      </c>
      <c r="C6" s="52" t="s">
        <v>5</v>
      </c>
      <c r="D6" s="53">
        <v>15</v>
      </c>
      <c r="E6" s="54">
        <v>11</v>
      </c>
      <c r="F6" s="54">
        <v>13</v>
      </c>
      <c r="G6" s="55">
        <f>SUM(Table5695[[#This Row],[PUNKTI]:[PUNKTI3]])</f>
        <v>39</v>
      </c>
      <c r="H6" s="1"/>
      <c r="I6" s="1"/>
    </row>
    <row r="7" spans="2:9" x14ac:dyDescent="0.3">
      <c r="B7" s="18">
        <v>3</v>
      </c>
      <c r="C7" s="56" t="s">
        <v>58</v>
      </c>
      <c r="D7" s="57"/>
      <c r="E7" s="54">
        <v>15</v>
      </c>
      <c r="F7" s="54">
        <v>15</v>
      </c>
      <c r="G7" s="55">
        <f>SUM(Table5695[[#This Row],[PUNKTI]:[PUNKTI3]])</f>
        <v>30</v>
      </c>
      <c r="H7" s="1"/>
      <c r="I7" s="1"/>
    </row>
    <row r="8" spans="2:9" x14ac:dyDescent="0.3">
      <c r="B8" s="18">
        <v>4</v>
      </c>
      <c r="C8" s="15" t="s">
        <v>26</v>
      </c>
      <c r="D8" s="19">
        <v>11</v>
      </c>
      <c r="E8" s="27">
        <v>9</v>
      </c>
      <c r="F8" s="27">
        <v>9</v>
      </c>
      <c r="G8" s="30">
        <f>SUM(Table5695[[#This Row],[PUNKTI]:[PUNKTI3]])</f>
        <v>29</v>
      </c>
      <c r="H8" s="1"/>
      <c r="I8" s="1"/>
    </row>
    <row r="9" spans="2:9" x14ac:dyDescent="0.3">
      <c r="B9" s="18">
        <v>5</v>
      </c>
      <c r="C9" s="15" t="s">
        <v>30</v>
      </c>
      <c r="D9" s="19">
        <v>13</v>
      </c>
      <c r="E9" s="27">
        <v>15</v>
      </c>
      <c r="F9" s="27"/>
      <c r="G9" s="30">
        <f>SUM(Table5695[[#This Row],[PUNKTI]:[PUNKTI3]])</f>
        <v>28</v>
      </c>
      <c r="H9" s="1"/>
      <c r="I9" s="1"/>
    </row>
    <row r="10" spans="2:9" x14ac:dyDescent="0.3">
      <c r="B10" s="18">
        <v>6</v>
      </c>
      <c r="C10" s="15" t="s">
        <v>19</v>
      </c>
      <c r="D10" s="19">
        <v>7</v>
      </c>
      <c r="E10" s="27">
        <v>7</v>
      </c>
      <c r="F10" s="27">
        <v>11</v>
      </c>
      <c r="G10" s="30">
        <f>SUM(Table5695[[#This Row],[PUNKTI]:[PUNKTI3]])</f>
        <v>25</v>
      </c>
      <c r="H10" s="1"/>
      <c r="I10" s="1"/>
    </row>
    <row r="11" spans="2:9" x14ac:dyDescent="0.3">
      <c r="B11" s="18">
        <v>7</v>
      </c>
      <c r="C11" s="15" t="s">
        <v>21</v>
      </c>
      <c r="D11" s="19">
        <v>8</v>
      </c>
      <c r="E11" s="27">
        <v>9</v>
      </c>
      <c r="F11" s="27">
        <v>7</v>
      </c>
      <c r="G11" s="30">
        <f>SUM(Table5695[[#This Row],[PUNKTI]:[PUNKTI3]])</f>
        <v>24</v>
      </c>
      <c r="H11" s="1"/>
      <c r="I11" s="1"/>
    </row>
    <row r="12" spans="2:9" x14ac:dyDescent="0.3">
      <c r="B12" s="18">
        <v>8</v>
      </c>
      <c r="C12" s="15" t="s">
        <v>17</v>
      </c>
      <c r="D12" s="19">
        <v>13</v>
      </c>
      <c r="E12" s="27">
        <v>8</v>
      </c>
      <c r="F12" s="27"/>
      <c r="G12" s="30">
        <f>SUM(Table5695[[#This Row],[PUNKTI]:[PUNKTI3]])</f>
        <v>21</v>
      </c>
      <c r="H12" s="1"/>
      <c r="I12" s="1"/>
    </row>
    <row r="13" spans="2:9" x14ac:dyDescent="0.3">
      <c r="B13" s="18">
        <v>9</v>
      </c>
      <c r="C13" s="13" t="s">
        <v>14</v>
      </c>
      <c r="D13" s="19">
        <v>9</v>
      </c>
      <c r="E13" s="27">
        <v>11</v>
      </c>
      <c r="F13" s="27"/>
      <c r="G13" s="30">
        <f>SUM(Table5695[[#This Row],[PUNKTI]:[PUNKTI3]])</f>
        <v>20</v>
      </c>
      <c r="H13" s="1"/>
      <c r="I13" s="1"/>
    </row>
    <row r="14" spans="2:9" x14ac:dyDescent="0.3">
      <c r="B14" s="18">
        <v>10</v>
      </c>
      <c r="C14" s="15" t="s">
        <v>22</v>
      </c>
      <c r="D14" s="19">
        <v>7</v>
      </c>
      <c r="E14" s="27"/>
      <c r="F14" s="27">
        <v>13</v>
      </c>
      <c r="G14" s="30">
        <f>SUM(Table5695[[#This Row],[PUNKTI]:[PUNKTI3]])</f>
        <v>20</v>
      </c>
      <c r="H14" s="1"/>
      <c r="I14" s="1"/>
    </row>
    <row r="15" spans="2:9" x14ac:dyDescent="0.3">
      <c r="B15" s="18">
        <v>11</v>
      </c>
      <c r="C15" s="15" t="s">
        <v>33</v>
      </c>
      <c r="D15" s="19">
        <v>8</v>
      </c>
      <c r="E15" s="27"/>
      <c r="F15" s="27">
        <v>11</v>
      </c>
      <c r="G15" s="30">
        <f>SUM(Table5695[[#This Row],[PUNKTI]:[PUNKTI3]])</f>
        <v>19</v>
      </c>
      <c r="H15" s="1"/>
      <c r="I15" s="1"/>
    </row>
    <row r="16" spans="2:9" x14ac:dyDescent="0.3">
      <c r="B16" s="18">
        <v>12</v>
      </c>
      <c r="C16" s="15" t="s">
        <v>20</v>
      </c>
      <c r="D16" s="19">
        <v>9</v>
      </c>
      <c r="E16" s="27"/>
      <c r="F16" s="27">
        <v>9</v>
      </c>
      <c r="G16" s="30">
        <f>SUM(Table5695[[#This Row],[PUNKTI]:[PUNKTI3]])</f>
        <v>18</v>
      </c>
      <c r="H16" s="1"/>
      <c r="I16" s="1"/>
    </row>
    <row r="17" spans="2:9" x14ac:dyDescent="0.3">
      <c r="B17" s="18">
        <v>13</v>
      </c>
      <c r="C17" s="25" t="s">
        <v>13</v>
      </c>
      <c r="D17" s="26"/>
      <c r="E17" s="27">
        <v>7</v>
      </c>
      <c r="F17" s="27">
        <v>8</v>
      </c>
      <c r="G17" s="30">
        <f>SUM(Table5695[[#This Row],[PUNKTI]:[PUNKTI3]])</f>
        <v>15</v>
      </c>
      <c r="H17" s="1"/>
      <c r="I17" s="1"/>
    </row>
    <row r="18" spans="2:9" x14ac:dyDescent="0.3">
      <c r="B18" s="18">
        <v>14</v>
      </c>
      <c r="C18" s="15" t="s">
        <v>31</v>
      </c>
      <c r="D18" s="19">
        <v>7</v>
      </c>
      <c r="E18" s="27">
        <v>8</v>
      </c>
      <c r="F18" s="27"/>
      <c r="G18" s="30">
        <f>SUM(Table5695[[#This Row],[PUNKTI]:[PUNKTI3]])</f>
        <v>15</v>
      </c>
      <c r="H18" s="1"/>
      <c r="I18" s="1"/>
    </row>
    <row r="19" spans="2:9" x14ac:dyDescent="0.3">
      <c r="B19" s="18">
        <v>15</v>
      </c>
      <c r="C19" s="25" t="s">
        <v>25</v>
      </c>
      <c r="D19" s="26">
        <v>7</v>
      </c>
      <c r="E19" s="27">
        <v>7</v>
      </c>
      <c r="F19" s="27"/>
      <c r="G19" s="30">
        <f>SUM(Table5695[[#This Row],[PUNKTI]:[PUNKTI3]])</f>
        <v>14</v>
      </c>
      <c r="H19" s="1"/>
      <c r="I19" s="1"/>
    </row>
    <row r="20" spans="2:9" x14ac:dyDescent="0.3">
      <c r="B20" s="18">
        <v>16</v>
      </c>
      <c r="C20" s="25" t="s">
        <v>60</v>
      </c>
      <c r="D20" s="26"/>
      <c r="E20" s="27">
        <v>13</v>
      </c>
      <c r="F20" s="27"/>
      <c r="G20" s="30">
        <f>SUM(Table5695[[#This Row],[PUNKTI]:[PUNKTI3]])</f>
        <v>13</v>
      </c>
      <c r="H20" s="1"/>
      <c r="I20" s="1"/>
    </row>
    <row r="21" spans="2:9" x14ac:dyDescent="0.3">
      <c r="B21" s="18">
        <v>17</v>
      </c>
      <c r="C21" s="15" t="s">
        <v>24</v>
      </c>
      <c r="D21" s="19">
        <v>11</v>
      </c>
      <c r="E21" s="27"/>
      <c r="F21" s="27"/>
      <c r="G21" s="30">
        <f>SUM(Table5695[[#This Row],[PUNKTI]:[PUNKTI3]])</f>
        <v>11</v>
      </c>
      <c r="H21" s="1"/>
      <c r="I21" s="1"/>
    </row>
    <row r="22" spans="2:9" x14ac:dyDescent="0.3">
      <c r="B22" s="18">
        <v>18</v>
      </c>
      <c r="C22" s="25" t="s">
        <v>59</v>
      </c>
      <c r="D22" s="26"/>
      <c r="E22" s="27">
        <v>8</v>
      </c>
      <c r="F22" s="27"/>
      <c r="G22" s="30">
        <f>SUM(Table5695[[#This Row],[PUNKTI]:[PUNKTI3]])</f>
        <v>8</v>
      </c>
      <c r="H22" s="1"/>
      <c r="I22" s="1"/>
    </row>
    <row r="23" spans="2:9" x14ac:dyDescent="0.3">
      <c r="B23" s="18">
        <v>19</v>
      </c>
      <c r="C23" s="25" t="s">
        <v>61</v>
      </c>
      <c r="D23" s="26"/>
      <c r="E23" s="27">
        <v>8</v>
      </c>
      <c r="F23" s="27"/>
      <c r="G23" s="30">
        <f>SUM(Table5695[[#This Row],[PUNKTI]:[PUNKTI3]])</f>
        <v>8</v>
      </c>
      <c r="H23" s="1"/>
      <c r="I23" s="1"/>
    </row>
    <row r="24" spans="2:9" x14ac:dyDescent="0.3">
      <c r="B24" s="18">
        <v>20</v>
      </c>
      <c r="C24" s="15" t="s">
        <v>32</v>
      </c>
      <c r="D24" s="19">
        <v>8</v>
      </c>
      <c r="E24" s="27"/>
      <c r="F24" s="27"/>
      <c r="G24" s="30">
        <f>SUM(Table5695[[#This Row],[PUNKTI]:[PUNKTI3]])</f>
        <v>8</v>
      </c>
      <c r="H24" s="1"/>
      <c r="I24" s="1"/>
    </row>
    <row r="25" spans="2:9" x14ac:dyDescent="0.3">
      <c r="B25" s="18">
        <v>21</v>
      </c>
      <c r="C25" s="50" t="s">
        <v>76</v>
      </c>
      <c r="D25" s="44"/>
      <c r="E25" s="42"/>
      <c r="F25" s="42">
        <v>8</v>
      </c>
      <c r="G25" s="43">
        <f>SUM(Table5695[[#This Row],[PUNKTI]:[PUNKTI3]])</f>
        <v>8</v>
      </c>
      <c r="H25" s="1"/>
      <c r="I25" s="1"/>
    </row>
    <row r="26" spans="2:9" x14ac:dyDescent="0.3">
      <c r="B26" s="18">
        <v>22</v>
      </c>
      <c r="C26" s="29" t="s">
        <v>62</v>
      </c>
      <c r="D26" s="26"/>
      <c r="E26" s="27">
        <v>7</v>
      </c>
      <c r="F26" s="27"/>
      <c r="G26" s="30">
        <f>SUM(Table5695[[#This Row],[PUNKTI]:[PUNKTI3]])</f>
        <v>7</v>
      </c>
      <c r="H26" s="1"/>
      <c r="I26" s="1"/>
    </row>
    <row r="27" spans="2:9" x14ac:dyDescent="0.3">
      <c r="B27" s="18">
        <v>23</v>
      </c>
      <c r="C27" s="15" t="s">
        <v>16</v>
      </c>
      <c r="D27" s="19">
        <v>7</v>
      </c>
      <c r="E27" s="27"/>
      <c r="F27" s="27"/>
      <c r="G27" s="30">
        <f>SUM(Table5695[[#This Row],[PUNKTI]:[PUNKTI3]])</f>
        <v>7</v>
      </c>
      <c r="H27" s="1"/>
      <c r="I27" s="1"/>
    </row>
    <row r="28" spans="2:9" x14ac:dyDescent="0.3">
      <c r="B28" s="18">
        <v>24</v>
      </c>
      <c r="C28" s="15" t="s">
        <v>23</v>
      </c>
      <c r="D28" s="19">
        <v>7</v>
      </c>
      <c r="E28" s="27"/>
      <c r="F28" s="27"/>
      <c r="G28" s="30">
        <f>SUM(Table5695[[#This Row],[PUNKTI]:[PUNKTI3]])</f>
        <v>7</v>
      </c>
      <c r="H28" s="1"/>
      <c r="I28" s="1"/>
    </row>
    <row r="29" spans="2:9" x14ac:dyDescent="0.3">
      <c r="B29" s="18">
        <v>25</v>
      </c>
      <c r="C29" s="25" t="s">
        <v>57</v>
      </c>
      <c r="D29" s="26"/>
      <c r="E29" s="27">
        <v>7</v>
      </c>
      <c r="F29" s="27"/>
      <c r="G29" s="30">
        <f>SUM(Table5695[[#This Row],[PUNKTI]:[PUNKTI3]])</f>
        <v>7</v>
      </c>
      <c r="H29" s="1"/>
      <c r="I29" s="1"/>
    </row>
    <row r="30" spans="2:9" x14ac:dyDescent="0.3">
      <c r="B30" s="18">
        <v>26</v>
      </c>
      <c r="C30" s="50" t="s">
        <v>75</v>
      </c>
      <c r="D30" s="44"/>
      <c r="E30" s="42"/>
      <c r="F30" s="42">
        <v>7</v>
      </c>
      <c r="G30" s="43">
        <f>SUM(Table5695[[#This Row],[PUNKTI]:[PUNKTI3]])</f>
        <v>7</v>
      </c>
      <c r="H30" s="1"/>
      <c r="I30" s="1"/>
    </row>
    <row r="31" spans="2:9" x14ac:dyDescent="0.3">
      <c r="B31" s="18">
        <v>27</v>
      </c>
      <c r="C31" s="51" t="s">
        <v>9</v>
      </c>
      <c r="D31" s="47">
        <v>7</v>
      </c>
      <c r="E31" s="48"/>
      <c r="F31" s="48"/>
      <c r="G31" s="49">
        <f>SUM(Table5695[[#This Row],[PUNKTI]:[PUNKTI3]])</f>
        <v>7</v>
      </c>
      <c r="H31" s="1"/>
      <c r="I31" s="1"/>
    </row>
    <row r="32" spans="2:9" x14ac:dyDescent="0.3">
      <c r="B32" s="18">
        <v>28</v>
      </c>
      <c r="C32" s="15" t="s">
        <v>27</v>
      </c>
      <c r="D32" s="19">
        <v>7</v>
      </c>
      <c r="E32" s="27"/>
      <c r="F32" s="27"/>
      <c r="G32" s="30">
        <f>SUM(Table5695[[#This Row],[PUNKTI]:[PUNKTI3]])</f>
        <v>7</v>
      </c>
      <c r="H32" s="1"/>
      <c r="I32" s="1"/>
    </row>
    <row r="33" spans="2:9" x14ac:dyDescent="0.3">
      <c r="B33" s="18">
        <v>29</v>
      </c>
      <c r="C33" s="15" t="s">
        <v>28</v>
      </c>
      <c r="D33" s="19">
        <v>7</v>
      </c>
      <c r="E33" s="27"/>
      <c r="F33" s="27"/>
      <c r="G33" s="30">
        <f>SUM(Table5695[[#This Row],[PUNKTI]:[PUNKTI3]])</f>
        <v>7</v>
      </c>
      <c r="H33" s="1"/>
      <c r="I33" s="1"/>
    </row>
    <row r="34" spans="2:9" x14ac:dyDescent="0.3">
      <c r="B34" s="18">
        <v>30</v>
      </c>
      <c r="C34" s="15" t="s">
        <v>29</v>
      </c>
      <c r="D34" s="19">
        <v>7</v>
      </c>
      <c r="E34" s="27"/>
      <c r="F34" s="27"/>
      <c r="G34" s="30">
        <f>SUM(Table5695[[#This Row],[PUNKTI]:[PUNKTI3]])</f>
        <v>7</v>
      </c>
      <c r="H34" s="1"/>
      <c r="I34" s="1"/>
    </row>
    <row r="35" spans="2:9" x14ac:dyDescent="0.3">
      <c r="B35" s="18">
        <v>31</v>
      </c>
      <c r="C35" s="15" t="s">
        <v>18</v>
      </c>
      <c r="D35" s="19">
        <v>7</v>
      </c>
      <c r="E35" s="27"/>
      <c r="F35" s="27"/>
      <c r="G35" s="30">
        <f>SUM(Table5695[[#This Row],[PUNKTI]:[PUNKTI3]])</f>
        <v>7</v>
      </c>
      <c r="H35" s="1"/>
      <c r="I35" s="1"/>
    </row>
    <row r="36" spans="2:9" x14ac:dyDescent="0.3">
      <c r="C36" s="1"/>
      <c r="G36" s="1"/>
    </row>
    <row r="37" spans="2:9" x14ac:dyDescent="0.3">
      <c r="C37" s="1"/>
      <c r="G37" s="1"/>
    </row>
    <row r="38" spans="2:9" x14ac:dyDescent="0.3">
      <c r="G38" s="1"/>
    </row>
    <row r="39" spans="2:9" x14ac:dyDescent="0.3">
      <c r="G39" s="1"/>
    </row>
  </sheetData>
  <phoneticPr fontId="19" type="noConversion"/>
  <pageMargins left="0.7" right="0.7" top="0.75" bottom="0.75" header="0.3" footer="0.3"/>
  <pageSetup paperSize="9" scale="91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33"/>
  <sheetViews>
    <sheetView tabSelected="1" topLeftCell="A2" workbookViewId="0">
      <selection activeCell="K11" sqref="K11"/>
    </sheetView>
  </sheetViews>
  <sheetFormatPr defaultColWidth="8.88671875" defaultRowHeight="14.4" x14ac:dyDescent="0.3"/>
  <cols>
    <col min="1" max="1" width="6.5546875" style="1" customWidth="1"/>
    <col min="2" max="2" width="8.88671875" style="1"/>
    <col min="3" max="4" width="20" style="1" customWidth="1"/>
    <col min="5" max="6" width="9.44140625" style="1" customWidth="1"/>
    <col min="7" max="13" width="8.88671875" style="1"/>
    <col min="14" max="14" width="19.77734375" style="1" customWidth="1"/>
    <col min="15" max="15" width="22.5546875" style="1" customWidth="1"/>
    <col min="16" max="16384" width="8.88671875" style="1"/>
  </cols>
  <sheetData>
    <row r="1" spans="2:13" ht="29.25" customHeight="1" x14ac:dyDescent="0.5">
      <c r="B1" s="41" t="s">
        <v>45</v>
      </c>
      <c r="C1" s="41"/>
      <c r="D1" s="41"/>
    </row>
    <row r="2" spans="2:13" ht="15" customHeight="1" x14ac:dyDescent="0.3">
      <c r="C2" s="21"/>
    </row>
    <row r="3" spans="2:13" x14ac:dyDescent="0.3">
      <c r="B3" s="4"/>
      <c r="C3" s="5"/>
      <c r="D3" s="10" t="s">
        <v>35</v>
      </c>
      <c r="E3" s="16" t="s">
        <v>63</v>
      </c>
      <c r="F3" s="16" t="s">
        <v>78</v>
      </c>
      <c r="M3" s="2"/>
    </row>
    <row r="4" spans="2:13" s="3" customFormat="1" x14ac:dyDescent="0.3">
      <c r="B4" s="11" t="s">
        <v>0</v>
      </c>
      <c r="C4" s="32" t="s">
        <v>10</v>
      </c>
      <c r="D4" s="9" t="s">
        <v>12</v>
      </c>
      <c r="E4" s="33" t="s">
        <v>64</v>
      </c>
      <c r="F4" s="33" t="s">
        <v>77</v>
      </c>
      <c r="G4" s="33" t="s">
        <v>65</v>
      </c>
    </row>
    <row r="5" spans="2:13" x14ac:dyDescent="0.3">
      <c r="B5" s="18">
        <v>1</v>
      </c>
      <c r="C5" s="13" t="s">
        <v>37</v>
      </c>
      <c r="D5" s="19">
        <v>13</v>
      </c>
      <c r="E5" s="28">
        <v>11</v>
      </c>
      <c r="F5" s="28">
        <v>15</v>
      </c>
      <c r="G5" s="34">
        <f>SUM(Table5696[[#This Row],[PUNKTI]:[PUNKTI3]])</f>
        <v>39</v>
      </c>
    </row>
    <row r="6" spans="2:13" x14ac:dyDescent="0.3">
      <c r="B6" s="18">
        <v>2</v>
      </c>
      <c r="C6" s="13" t="s">
        <v>38</v>
      </c>
      <c r="D6" s="20">
        <v>15</v>
      </c>
      <c r="E6" s="28">
        <v>13</v>
      </c>
      <c r="F6" s="28">
        <v>7</v>
      </c>
      <c r="G6" s="34">
        <f>SUM(Table5696[[#This Row],[PUNKTI]:[PUNKTI3]])</f>
        <v>35</v>
      </c>
    </row>
    <row r="7" spans="2:13" x14ac:dyDescent="0.3">
      <c r="B7" s="18">
        <v>3</v>
      </c>
      <c r="C7" s="13" t="s">
        <v>36</v>
      </c>
      <c r="D7" s="20">
        <v>9</v>
      </c>
      <c r="E7" s="28">
        <v>15</v>
      </c>
      <c r="F7" s="28">
        <v>9</v>
      </c>
      <c r="G7" s="34">
        <f>SUM(Table5696[[#This Row],[PUNKTI]:[PUNKTI3]])</f>
        <v>33</v>
      </c>
    </row>
    <row r="8" spans="2:13" x14ac:dyDescent="0.3">
      <c r="B8" s="18">
        <v>8</v>
      </c>
      <c r="C8" s="13" t="s">
        <v>43</v>
      </c>
      <c r="D8" s="19">
        <v>8</v>
      </c>
      <c r="E8" s="28">
        <v>11</v>
      </c>
      <c r="F8" s="27">
        <v>13</v>
      </c>
      <c r="G8" s="34">
        <f>SUM(Table5696[[#This Row],[PUNKTI]:[PUNKTI3]])</f>
        <v>32</v>
      </c>
    </row>
    <row r="9" spans="2:13" x14ac:dyDescent="0.3">
      <c r="B9" s="18">
        <v>4</v>
      </c>
      <c r="C9" s="31" t="s">
        <v>27</v>
      </c>
      <c r="D9" s="20"/>
      <c r="E9" s="28">
        <v>15</v>
      </c>
      <c r="F9" s="28">
        <v>15</v>
      </c>
      <c r="G9" s="34">
        <f>SUM(Table5696[[#This Row],[PUNKTI]:[PUNKTI3]])</f>
        <v>30</v>
      </c>
    </row>
    <row r="10" spans="2:13" x14ac:dyDescent="0.3">
      <c r="B10" s="18">
        <v>5</v>
      </c>
      <c r="C10" s="13" t="s">
        <v>40</v>
      </c>
      <c r="D10" s="20">
        <v>8</v>
      </c>
      <c r="E10" s="28">
        <v>9</v>
      </c>
      <c r="F10" s="28">
        <v>11</v>
      </c>
      <c r="G10" s="34">
        <f>SUM(Table5696[[#This Row],[PUNKTI]:[PUNKTI3]])</f>
        <v>28</v>
      </c>
    </row>
    <row r="11" spans="2:13" x14ac:dyDescent="0.3">
      <c r="B11" s="18">
        <v>6</v>
      </c>
      <c r="C11" s="31" t="s">
        <v>67</v>
      </c>
      <c r="D11" s="20"/>
      <c r="E11" s="28">
        <v>13</v>
      </c>
      <c r="F11" s="28">
        <v>11</v>
      </c>
      <c r="G11" s="34">
        <f>SUM(Table5696[[#This Row],[PUNKTI]:[PUNKTI3]])</f>
        <v>24</v>
      </c>
    </row>
    <row r="12" spans="2:13" x14ac:dyDescent="0.3">
      <c r="B12" s="18">
        <v>7</v>
      </c>
      <c r="C12" s="31" t="s">
        <v>68</v>
      </c>
      <c r="D12" s="20"/>
      <c r="E12" s="28">
        <v>8</v>
      </c>
      <c r="F12" s="28">
        <v>13</v>
      </c>
      <c r="G12" s="34">
        <f>SUM(Table5696[[#This Row],[PUNKTI]:[PUNKTI3]])</f>
        <v>21</v>
      </c>
    </row>
    <row r="13" spans="2:13" x14ac:dyDescent="0.3">
      <c r="B13" s="18">
        <v>9</v>
      </c>
      <c r="C13" s="13" t="s">
        <v>6</v>
      </c>
      <c r="D13" s="19">
        <v>7</v>
      </c>
      <c r="E13" s="28">
        <v>8</v>
      </c>
      <c r="F13" s="28"/>
      <c r="G13" s="34">
        <f>SUM(Table5696[[#This Row],[PUNKTI]:[PUNKTI3]])</f>
        <v>15</v>
      </c>
    </row>
    <row r="14" spans="2:13" x14ac:dyDescent="0.3">
      <c r="B14" s="18">
        <v>14</v>
      </c>
      <c r="C14" s="31" t="s">
        <v>70</v>
      </c>
      <c r="D14" s="20"/>
      <c r="E14" s="28">
        <v>8</v>
      </c>
      <c r="F14" s="27">
        <v>7</v>
      </c>
      <c r="G14" s="34">
        <f>SUM(Table5696[[#This Row],[PUNKTI]:[PUNKTI3]])</f>
        <v>15</v>
      </c>
    </row>
    <row r="15" spans="2:13" x14ac:dyDescent="0.3">
      <c r="B15" s="18">
        <v>10</v>
      </c>
      <c r="C15" s="13" t="s">
        <v>2</v>
      </c>
      <c r="D15" s="19">
        <v>11</v>
      </c>
      <c r="E15" s="28"/>
      <c r="F15" s="28"/>
      <c r="G15" s="34">
        <f>SUM(Table5696[[#This Row],[PUNKTI]:[PUNKTI3]])</f>
        <v>11</v>
      </c>
    </row>
    <row r="16" spans="2:13" x14ac:dyDescent="0.3">
      <c r="B16" s="18">
        <v>11</v>
      </c>
      <c r="C16" s="58" t="s">
        <v>14</v>
      </c>
      <c r="D16" s="44"/>
      <c r="E16" s="42"/>
      <c r="F16" s="42">
        <v>9</v>
      </c>
      <c r="G16" s="34">
        <f>SUM(Table5696[[#This Row],[PUNKTI]:[PUNKTI3]])</f>
        <v>9</v>
      </c>
    </row>
    <row r="17" spans="2:7" x14ac:dyDescent="0.3">
      <c r="B17" s="18">
        <v>12</v>
      </c>
      <c r="C17" s="31" t="s">
        <v>66</v>
      </c>
      <c r="D17" s="20"/>
      <c r="E17" s="28">
        <v>9</v>
      </c>
      <c r="F17" s="28"/>
      <c r="G17" s="34">
        <f>SUM(Table5696[[#This Row],[PUNKTI]:[PUNKTI3]])</f>
        <v>9</v>
      </c>
    </row>
    <row r="18" spans="2:7" x14ac:dyDescent="0.3">
      <c r="B18" s="18">
        <v>13</v>
      </c>
      <c r="C18" s="58" t="s">
        <v>82</v>
      </c>
      <c r="D18" s="44"/>
      <c r="E18" s="42"/>
      <c r="F18" s="42">
        <v>8</v>
      </c>
      <c r="G18" s="34">
        <f>SUM(Table5696[[#This Row],[PUNKTI]:[PUNKTI3]])</f>
        <v>8</v>
      </c>
    </row>
    <row r="19" spans="2:7" x14ac:dyDescent="0.3">
      <c r="B19" s="18">
        <v>15</v>
      </c>
      <c r="C19" s="31" t="s">
        <v>69</v>
      </c>
      <c r="D19" s="20"/>
      <c r="E19" s="28">
        <v>8</v>
      </c>
      <c r="F19" s="28"/>
      <c r="G19" s="34">
        <f>SUM(Table5696[[#This Row],[PUNKTI]:[PUNKTI3]])</f>
        <v>8</v>
      </c>
    </row>
    <row r="20" spans="2:7" x14ac:dyDescent="0.3">
      <c r="B20" s="18">
        <v>16</v>
      </c>
      <c r="C20" s="63" t="s">
        <v>84</v>
      </c>
      <c r="D20" s="64"/>
      <c r="E20" s="65">
        <v>8</v>
      </c>
      <c r="F20" s="65"/>
      <c r="G20" s="34">
        <f>SUM(Table5696[[#This Row],[PUNKTI]:[PUNKTI3]])</f>
        <v>8</v>
      </c>
    </row>
    <row r="21" spans="2:7" x14ac:dyDescent="0.3">
      <c r="B21" s="18">
        <v>19</v>
      </c>
      <c r="C21" s="58" t="s">
        <v>81</v>
      </c>
      <c r="D21" s="44"/>
      <c r="E21" s="42"/>
      <c r="F21" s="27">
        <v>8</v>
      </c>
      <c r="G21" s="34">
        <f>SUM(Table5696[[#This Row],[PUNKTI]:[PUNKTI3]])</f>
        <v>8</v>
      </c>
    </row>
    <row r="22" spans="2:7" x14ac:dyDescent="0.3">
      <c r="B22" s="18">
        <v>17</v>
      </c>
      <c r="C22" s="13" t="s">
        <v>13</v>
      </c>
      <c r="D22" s="19">
        <v>7</v>
      </c>
      <c r="E22" s="28"/>
      <c r="F22" s="28"/>
      <c r="G22" s="34">
        <f>SUM(Table5696[[#This Row],[PUNKTI]:[PUNKTI3]])</f>
        <v>7</v>
      </c>
    </row>
    <row r="23" spans="2:7" x14ac:dyDescent="0.3">
      <c r="B23" s="18">
        <v>18</v>
      </c>
      <c r="C23" s="58" t="s">
        <v>80</v>
      </c>
      <c r="D23" s="44"/>
      <c r="E23" s="42"/>
      <c r="F23" s="42">
        <v>7</v>
      </c>
      <c r="G23" s="34">
        <f>SUM(Table5696[[#This Row],[PUNKTI]:[PUNKTI3]])</f>
        <v>7</v>
      </c>
    </row>
    <row r="24" spans="2:7" x14ac:dyDescent="0.3">
      <c r="B24" s="18">
        <v>20</v>
      </c>
      <c r="C24" s="58" t="s">
        <v>79</v>
      </c>
      <c r="D24" s="44"/>
      <c r="E24" s="42"/>
      <c r="F24" s="27">
        <v>7</v>
      </c>
      <c r="G24" s="34">
        <f>SUM(Table5696[[#This Row],[PUNKTI]:[PUNKTI3]])</f>
        <v>7</v>
      </c>
    </row>
    <row r="27" spans="2:7" x14ac:dyDescent="0.3">
      <c r="C27" s="35" t="s">
        <v>44</v>
      </c>
      <c r="D27" s="35" t="s">
        <v>35</v>
      </c>
      <c r="E27" s="35" t="s">
        <v>63</v>
      </c>
      <c r="F27" s="35" t="s">
        <v>78</v>
      </c>
      <c r="G27" s="35" t="s">
        <v>65</v>
      </c>
    </row>
    <row r="28" spans="2:7" x14ac:dyDescent="0.3">
      <c r="B28" s="60">
        <v>1</v>
      </c>
      <c r="C28" s="17" t="s">
        <v>41</v>
      </c>
      <c r="D28" s="38">
        <v>15</v>
      </c>
      <c r="E28" s="38">
        <v>13</v>
      </c>
      <c r="F28" s="38">
        <v>11</v>
      </c>
      <c r="G28" s="36">
        <f>SUM(D28:F28)</f>
        <v>39</v>
      </c>
    </row>
    <row r="29" spans="2:7" x14ac:dyDescent="0.3">
      <c r="B29" s="37">
        <v>2</v>
      </c>
      <c r="C29" s="13" t="s">
        <v>1</v>
      </c>
      <c r="D29" s="38">
        <v>13</v>
      </c>
      <c r="E29" s="38">
        <v>11</v>
      </c>
      <c r="F29" s="38">
        <v>8</v>
      </c>
      <c r="G29" s="36">
        <f>SUM(D29:F29)</f>
        <v>32</v>
      </c>
    </row>
    <row r="30" spans="2:7" x14ac:dyDescent="0.3">
      <c r="B30" s="37">
        <v>3</v>
      </c>
      <c r="C30" s="17" t="s">
        <v>42</v>
      </c>
      <c r="D30" s="38">
        <v>9</v>
      </c>
      <c r="E30" s="38">
        <v>8</v>
      </c>
      <c r="F30" s="38">
        <v>13</v>
      </c>
      <c r="G30" s="36">
        <f>SUM(D30:F30)</f>
        <v>30</v>
      </c>
    </row>
    <row r="31" spans="2:7" x14ac:dyDescent="0.3">
      <c r="B31" s="60">
        <v>4</v>
      </c>
      <c r="C31" s="13" t="s">
        <v>71</v>
      </c>
      <c r="D31" s="62" t="s">
        <v>83</v>
      </c>
      <c r="E31" s="38">
        <v>15</v>
      </c>
      <c r="F31" s="38">
        <v>15</v>
      </c>
      <c r="G31" s="36">
        <f>SUM(D31:F31)</f>
        <v>30</v>
      </c>
    </row>
    <row r="32" spans="2:7" x14ac:dyDescent="0.3">
      <c r="B32" s="37">
        <v>5</v>
      </c>
      <c r="C32" s="17" t="s">
        <v>37</v>
      </c>
      <c r="D32" s="38">
        <v>11</v>
      </c>
      <c r="E32" s="38">
        <v>9</v>
      </c>
      <c r="F32" s="38">
        <v>9</v>
      </c>
      <c r="G32" s="36">
        <f>SUM(D32:F32)</f>
        <v>29</v>
      </c>
    </row>
    <row r="33" spans="2:7" x14ac:dyDescent="0.3">
      <c r="B33" s="60">
        <v>6</v>
      </c>
      <c r="C33" s="17" t="s">
        <v>39</v>
      </c>
      <c r="D33" s="38">
        <v>8</v>
      </c>
      <c r="E33" s="61" t="s">
        <v>83</v>
      </c>
      <c r="F33" s="61" t="s">
        <v>83</v>
      </c>
      <c r="G33" s="36">
        <f>SUM(D33:F33)</f>
        <v>8</v>
      </c>
    </row>
  </sheetData>
  <mergeCells count="1">
    <mergeCell ref="B1:D1"/>
  </mergeCells>
  <phoneticPr fontId="19" type="noConversion"/>
  <pageMargins left="0.7" right="0.7" top="0.75" bottom="0.75" header="0.3" footer="0.3"/>
  <pageSetup paperSize="9" scale="91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23"/>
  <sheetViews>
    <sheetView topLeftCell="A2" workbookViewId="0">
      <selection activeCell="F4" sqref="F4"/>
    </sheetView>
  </sheetViews>
  <sheetFormatPr defaultColWidth="8.88671875" defaultRowHeight="14.4" x14ac:dyDescent="0.3"/>
  <cols>
    <col min="1" max="1" width="6.5546875" style="1" customWidth="1"/>
    <col min="2" max="2" width="8.88671875" style="1"/>
    <col min="3" max="3" width="25.33203125" style="1" customWidth="1"/>
    <col min="4" max="4" width="20" style="1" customWidth="1"/>
    <col min="5" max="6" width="17.5546875" style="1" customWidth="1"/>
    <col min="7" max="16384" width="8.88671875" style="1"/>
  </cols>
  <sheetData>
    <row r="1" spans="2:7" ht="29.25" customHeight="1" x14ac:dyDescent="0.5">
      <c r="B1" s="12" t="s">
        <v>56</v>
      </c>
      <c r="C1" s="12"/>
      <c r="D1" s="12"/>
    </row>
    <row r="2" spans="2:7" ht="15" customHeight="1" x14ac:dyDescent="0.3">
      <c r="C2" s="21"/>
    </row>
    <row r="3" spans="2:7" x14ac:dyDescent="0.3">
      <c r="B3" s="4"/>
      <c r="C3" s="5"/>
      <c r="D3" s="10" t="s">
        <v>35</v>
      </c>
      <c r="E3" s="16" t="s">
        <v>63</v>
      </c>
      <c r="F3" s="16" t="s">
        <v>78</v>
      </c>
      <c r="G3" s="16" t="s">
        <v>65</v>
      </c>
    </row>
    <row r="4" spans="2:7" s="3" customFormat="1" x14ac:dyDescent="0.3">
      <c r="B4" s="11" t="s">
        <v>0</v>
      </c>
      <c r="C4" s="11" t="s">
        <v>10</v>
      </c>
      <c r="D4" s="6" t="s">
        <v>11</v>
      </c>
      <c r="E4" s="40" t="s">
        <v>74</v>
      </c>
      <c r="F4" s="40" t="s">
        <v>86</v>
      </c>
      <c r="G4" s="40" t="s">
        <v>65</v>
      </c>
    </row>
    <row r="5" spans="2:7" x14ac:dyDescent="0.3">
      <c r="B5" s="18">
        <v>1</v>
      </c>
      <c r="C5" s="13" t="s">
        <v>1</v>
      </c>
      <c r="D5" s="20">
        <v>13</v>
      </c>
      <c r="E5" s="20">
        <v>15</v>
      </c>
      <c r="F5" s="20">
        <v>13</v>
      </c>
      <c r="G5" s="39">
        <f>SUM(Table569[[#This Row],[PUNKTU SKAITS]:[PUNKTU SKAITS3]])</f>
        <v>41</v>
      </c>
    </row>
    <row r="6" spans="2:7" x14ac:dyDescent="0.3">
      <c r="B6" s="18">
        <v>2</v>
      </c>
      <c r="C6" s="13" t="s">
        <v>8</v>
      </c>
      <c r="D6" s="20">
        <v>15</v>
      </c>
      <c r="E6" s="20">
        <v>9</v>
      </c>
      <c r="F6" s="20">
        <v>15</v>
      </c>
      <c r="G6" s="39">
        <f>SUM(Table569[[#This Row],[PUNKTU SKAITS]:[PUNKTU SKAITS3]])</f>
        <v>39</v>
      </c>
    </row>
    <row r="7" spans="2:7" x14ac:dyDescent="0.3">
      <c r="B7" s="18">
        <v>3</v>
      </c>
      <c r="C7" s="13" t="s">
        <v>3</v>
      </c>
      <c r="D7" s="20">
        <v>11</v>
      </c>
      <c r="E7" s="20">
        <v>13</v>
      </c>
      <c r="F7" s="20">
        <v>15</v>
      </c>
      <c r="G7" s="39">
        <f>SUM(Table569[[#This Row],[PUNKTU SKAITS]:[PUNKTU SKAITS3]])</f>
        <v>39</v>
      </c>
    </row>
    <row r="8" spans="2:7" x14ac:dyDescent="0.3">
      <c r="B8" s="18">
        <v>4</v>
      </c>
      <c r="C8" s="13" t="s">
        <v>52</v>
      </c>
      <c r="D8" s="20">
        <v>9</v>
      </c>
      <c r="E8" s="20">
        <v>15</v>
      </c>
      <c r="F8" s="20">
        <v>11</v>
      </c>
      <c r="G8" s="39">
        <f>SUM(Table569[[#This Row],[PUNKTU SKAITS]:[PUNKTU SKAITS3]])</f>
        <v>35</v>
      </c>
    </row>
    <row r="9" spans="2:7" x14ac:dyDescent="0.3">
      <c r="B9" s="18">
        <v>5</v>
      </c>
      <c r="C9" s="13" t="s">
        <v>49</v>
      </c>
      <c r="D9" s="20">
        <v>15</v>
      </c>
      <c r="E9" s="20">
        <v>8</v>
      </c>
      <c r="F9" s="20">
        <v>11</v>
      </c>
      <c r="G9" s="39">
        <f>SUM(Table569[[#This Row],[PUNKTU SKAITS]:[PUNKTU SKAITS3]])</f>
        <v>34</v>
      </c>
    </row>
    <row r="10" spans="2:7" x14ac:dyDescent="0.3">
      <c r="B10" s="18">
        <v>6</v>
      </c>
      <c r="C10" s="13" t="s">
        <v>47</v>
      </c>
      <c r="D10" s="19">
        <v>13</v>
      </c>
      <c r="E10" s="20">
        <v>8</v>
      </c>
      <c r="F10" s="20">
        <v>13</v>
      </c>
      <c r="G10" s="39">
        <f>SUM(Table569[[#This Row],[PUNKTU SKAITS]:[PUNKTU SKAITS3]])</f>
        <v>34</v>
      </c>
    </row>
    <row r="11" spans="2:7" x14ac:dyDescent="0.3">
      <c r="B11" s="18">
        <v>7</v>
      </c>
      <c r="C11" s="13" t="s">
        <v>46</v>
      </c>
      <c r="D11" s="19">
        <v>13</v>
      </c>
      <c r="E11" s="20">
        <v>11</v>
      </c>
      <c r="F11" s="20">
        <v>8</v>
      </c>
      <c r="G11" s="39">
        <f>SUM(Table569[[#This Row],[PUNKTU SKAITS]:[PUNKTU SKAITS3]])</f>
        <v>32</v>
      </c>
    </row>
    <row r="12" spans="2:7" x14ac:dyDescent="0.3">
      <c r="B12" s="18">
        <v>8</v>
      </c>
      <c r="C12" s="31" t="s">
        <v>73</v>
      </c>
      <c r="D12" s="20"/>
      <c r="E12" s="20">
        <v>15</v>
      </c>
      <c r="F12" s="20">
        <v>15</v>
      </c>
      <c r="G12" s="39">
        <f>SUM(Table569[[#This Row],[PUNKTU SKAITS]:[PUNKTU SKAITS3]])</f>
        <v>30</v>
      </c>
    </row>
    <row r="13" spans="2:7" x14ac:dyDescent="0.3">
      <c r="B13" s="18">
        <v>9</v>
      </c>
      <c r="C13" s="13" t="s">
        <v>9</v>
      </c>
      <c r="D13" s="20">
        <v>8</v>
      </c>
      <c r="E13" s="20">
        <v>13</v>
      </c>
      <c r="F13" s="20">
        <v>8</v>
      </c>
      <c r="G13" s="39">
        <f>SUM(Table569[[#This Row],[PUNKTU SKAITS]:[PUNKTU SKAITS3]])</f>
        <v>29</v>
      </c>
    </row>
    <row r="14" spans="2:7" x14ac:dyDescent="0.3">
      <c r="B14" s="18">
        <v>10</v>
      </c>
      <c r="C14" s="13" t="s">
        <v>53</v>
      </c>
      <c r="D14" s="20">
        <v>8</v>
      </c>
      <c r="E14" s="20">
        <v>11</v>
      </c>
      <c r="F14" s="20">
        <v>9</v>
      </c>
      <c r="G14" s="39">
        <f>SUM(Table569[[#This Row],[PUNKTU SKAITS]:[PUNKTU SKAITS3]])</f>
        <v>28</v>
      </c>
    </row>
    <row r="15" spans="2:7" x14ac:dyDescent="0.3">
      <c r="B15" s="18">
        <v>11</v>
      </c>
      <c r="C15" s="13" t="s">
        <v>4</v>
      </c>
      <c r="D15" s="20">
        <v>7</v>
      </c>
      <c r="E15" s="20">
        <v>9</v>
      </c>
      <c r="F15" s="20">
        <v>9</v>
      </c>
      <c r="G15" s="39">
        <f>SUM(Table569[[#This Row],[PUNKTU SKAITS]:[PUNKTU SKAITS3]])</f>
        <v>25</v>
      </c>
    </row>
    <row r="16" spans="2:7" x14ac:dyDescent="0.3">
      <c r="B16" s="18">
        <v>12</v>
      </c>
      <c r="C16" s="13" t="s">
        <v>7</v>
      </c>
      <c r="D16" s="20">
        <v>8</v>
      </c>
      <c r="E16" s="20">
        <v>8</v>
      </c>
      <c r="F16" s="20">
        <v>8</v>
      </c>
      <c r="G16" s="39">
        <f>SUM(Table569[[#This Row],[PUNKTU SKAITS]:[PUNKTU SKAITS3]])</f>
        <v>24</v>
      </c>
    </row>
    <row r="17" spans="2:7" x14ac:dyDescent="0.3">
      <c r="B17" s="18">
        <v>13</v>
      </c>
      <c r="C17" s="13" t="s">
        <v>50</v>
      </c>
      <c r="D17" s="20">
        <v>11</v>
      </c>
      <c r="E17" s="20"/>
      <c r="F17" s="20">
        <v>13</v>
      </c>
      <c r="G17" s="39">
        <f>SUM(Table569[[#This Row],[PUNKTU SKAITS]:[PUNKTU SKAITS3]])</f>
        <v>24</v>
      </c>
    </row>
    <row r="18" spans="2:7" x14ac:dyDescent="0.3">
      <c r="B18" s="18">
        <v>14</v>
      </c>
      <c r="C18" s="63" t="s">
        <v>72</v>
      </c>
      <c r="D18" s="64"/>
      <c r="E18" s="64">
        <v>8</v>
      </c>
      <c r="F18" s="64">
        <v>11</v>
      </c>
      <c r="G18" s="67">
        <f>SUM(Table569[[#This Row],[PUNKTU SKAITS]:[PUNKTU SKAITS3]])</f>
        <v>19</v>
      </c>
    </row>
    <row r="19" spans="2:7" x14ac:dyDescent="0.3">
      <c r="B19" s="18">
        <v>15</v>
      </c>
      <c r="C19" s="13" t="s">
        <v>51</v>
      </c>
      <c r="D19" s="20">
        <v>7</v>
      </c>
      <c r="E19" s="20">
        <v>11</v>
      </c>
      <c r="F19" s="20"/>
      <c r="G19" s="39">
        <f>SUM(Table569[[#This Row],[PUNKTU SKAITS]:[PUNKTU SKAITS3]])</f>
        <v>18</v>
      </c>
    </row>
    <row r="20" spans="2:7" x14ac:dyDescent="0.3">
      <c r="B20" s="18">
        <v>16</v>
      </c>
      <c r="C20" s="13" t="s">
        <v>48</v>
      </c>
      <c r="D20" s="19">
        <v>7</v>
      </c>
      <c r="E20" s="20">
        <v>8</v>
      </c>
      <c r="F20" s="20"/>
      <c r="G20" s="39">
        <f>SUM(Table569[[#This Row],[PUNKTU SKAITS]:[PUNKTU SKAITS3]])</f>
        <v>15</v>
      </c>
    </row>
    <row r="21" spans="2:7" x14ac:dyDescent="0.3">
      <c r="B21" s="18">
        <v>17</v>
      </c>
      <c r="C21" s="59" t="s">
        <v>85</v>
      </c>
      <c r="D21" s="45"/>
      <c r="E21" s="45"/>
      <c r="F21" s="45">
        <v>9</v>
      </c>
      <c r="G21" s="66">
        <f>SUM(Table569[[#This Row],[PUNKTU SKAITS]:[PUNKTU SKAITS3]])</f>
        <v>9</v>
      </c>
    </row>
    <row r="22" spans="2:7" x14ac:dyDescent="0.3">
      <c r="B22" s="18">
        <v>18</v>
      </c>
      <c r="C22" s="13" t="s">
        <v>55</v>
      </c>
      <c r="D22" s="20">
        <v>8</v>
      </c>
      <c r="E22" s="20"/>
      <c r="F22" s="20"/>
      <c r="G22" s="39">
        <f>SUM(Table569[[#This Row],[PUNKTU SKAITS]:[PUNKTU SKAITS3]])</f>
        <v>8</v>
      </c>
    </row>
    <row r="23" spans="2:7" x14ac:dyDescent="0.3">
      <c r="B23" s="18">
        <v>19</v>
      </c>
      <c r="C23" s="13" t="s">
        <v>54</v>
      </c>
      <c r="D23" s="20">
        <v>7</v>
      </c>
      <c r="E23" s="20"/>
      <c r="F23" s="20"/>
      <c r="G23" s="39">
        <f>SUM(Table569[[#This Row],[PUNKTU SKAITS]:[PUNKTU SKAITS3]])</f>
        <v>7</v>
      </c>
    </row>
  </sheetData>
  <phoneticPr fontId="19" type="noConversion"/>
  <pageMargins left="0.7" right="0.7" top="0.75" bottom="0.75" header="0.3" footer="0.3"/>
  <pageSetup paperSize="9" scale="91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KOPVĒRTĒJUMS 12V D</vt:lpstr>
      <vt:lpstr>KOPVĒRTĒJUMS 24V C </vt:lpstr>
      <vt:lpstr>KOPVĒRTĒJUMS 24V B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eline berke</cp:lastModifiedBy>
  <cp:lastPrinted>2023-05-15T10:08:01Z</cp:lastPrinted>
  <dcterms:created xsi:type="dcterms:W3CDTF">2017-04-26T13:26:57Z</dcterms:created>
  <dcterms:modified xsi:type="dcterms:W3CDTF">2025-10-19T20:27:51Z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aa7217-ffdb-4b20-93f6-d4a846931f54_Enabled">
    <vt:lpwstr>true</vt:lpwstr>
  </property>
  <property fmtid="{D5CDD505-2E9C-101B-9397-08002B2CF9AE}" pid="3" name="MSIP_Label_49aa7217-ffdb-4b20-93f6-d4a846931f54_SetDate">
    <vt:lpwstr>2022-09-08T17:26:18Z</vt:lpwstr>
  </property>
  <property fmtid="{D5CDD505-2E9C-101B-9397-08002B2CF9AE}" pid="4" name="MSIP_Label_49aa7217-ffdb-4b20-93f6-d4a846931f54_Method">
    <vt:lpwstr>Standard</vt:lpwstr>
  </property>
  <property fmtid="{D5CDD505-2E9C-101B-9397-08002B2CF9AE}" pid="5" name="MSIP_Label_49aa7217-ffdb-4b20-93f6-d4a846931f54_Name">
    <vt:lpwstr>Restricted</vt:lpwstr>
  </property>
  <property fmtid="{D5CDD505-2E9C-101B-9397-08002B2CF9AE}" pid="6" name="MSIP_Label_49aa7217-ffdb-4b20-93f6-d4a846931f54_SiteId">
    <vt:lpwstr>77c17851-263b-4a1e-b480-62a563871604</vt:lpwstr>
  </property>
  <property fmtid="{D5CDD505-2E9C-101B-9397-08002B2CF9AE}" pid="7" name="MSIP_Label_49aa7217-ffdb-4b20-93f6-d4a846931f54_ActionId">
    <vt:lpwstr>4623ed9d-780f-497d-a28c-4c298e12a883</vt:lpwstr>
  </property>
  <property fmtid="{D5CDD505-2E9C-101B-9397-08002B2CF9AE}" pid="8" name="MSIP_Label_49aa7217-ffdb-4b20-93f6-d4a846931f54_ContentBits">
    <vt:lpwstr>2</vt:lpwstr>
  </property>
</Properties>
</file>