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65" firstSheet="1" activeTab="4"/>
  </bookViews>
  <sheets>
    <sheet name="DS D" sheetId="41" r:id="rId1"/>
    <sheet name="DS C" sheetId="40" r:id="rId2"/>
    <sheet name="DS B" sheetId="4" r:id="rId3"/>
    <sheet name="KOPVĒRTĒJUMS 12V D" sheetId="42" r:id="rId4"/>
    <sheet name="KOPVĒRTĒJUMS 24V C " sheetId="43" r:id="rId5"/>
    <sheet name="KOPVĒRTĒJUMS 24V B" sheetId="39" r:id="rId6"/>
  </sheets>
  <calcPr calcId="152511"/>
</workbook>
</file>

<file path=xl/calcChain.xml><?xml version="1.0" encoding="utf-8"?>
<calcChain xmlns="http://schemas.openxmlformats.org/spreadsheetml/2006/main">
  <c r="D5" i="39" l="1"/>
  <c r="D8" i="39"/>
  <c r="D9" i="39"/>
  <c r="D6" i="39"/>
  <c r="D7" i="39"/>
  <c r="D10" i="39"/>
  <c r="D11" i="39"/>
  <c r="D12" i="39"/>
  <c r="D8" i="43"/>
  <c r="D6" i="43"/>
  <c r="D10" i="43"/>
  <c r="D9" i="43"/>
  <c r="D5" i="43"/>
  <c r="D7" i="43"/>
  <c r="D11" i="43"/>
  <c r="D12" i="43"/>
  <c r="D13" i="43"/>
  <c r="D15" i="43"/>
  <c r="D16" i="43"/>
  <c r="D17" i="43"/>
  <c r="D18" i="43"/>
  <c r="D14" i="43"/>
  <c r="E59" i="42"/>
  <c r="E57" i="42"/>
  <c r="E55" i="42"/>
  <c r="E56" i="42" s="1"/>
  <c r="E52" i="42"/>
  <c r="E51" i="42"/>
  <c r="E50" i="42"/>
  <c r="E49" i="42"/>
  <c r="E48" i="42"/>
  <c r="E45" i="42"/>
  <c r="E44" i="42"/>
  <c r="E43" i="42"/>
  <c r="E41" i="42"/>
  <c r="E40" i="42"/>
  <c r="E39" i="42"/>
  <c r="E38" i="42"/>
  <c r="E35" i="42"/>
  <c r="E34" i="42"/>
  <c r="E32" i="42"/>
  <c r="E30" i="42"/>
  <c r="E29" i="42"/>
  <c r="E27" i="42"/>
  <c r="E26" i="42"/>
  <c r="E25" i="42"/>
  <c r="E24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</calcChain>
</file>

<file path=xl/sharedStrings.xml><?xml version="1.0" encoding="utf-8"?>
<sst xmlns="http://schemas.openxmlformats.org/spreadsheetml/2006/main" count="167" uniqueCount="98">
  <si>
    <t>#</t>
  </si>
  <si>
    <t>REĢISTRĒJUŠIES DALĪBNIEKI</t>
  </si>
  <si>
    <t>Adrija Janberga</t>
  </si>
  <si>
    <t>Sofija Spunde</t>
  </si>
  <si>
    <t>Vlad Dudka</t>
  </si>
  <si>
    <t>Toms Šaltens</t>
  </si>
  <si>
    <t>Tomass Sardovs</t>
  </si>
  <si>
    <t>Timurs Prohorovs</t>
  </si>
  <si>
    <t>Matilde Bosko</t>
  </si>
  <si>
    <t>Rajens Čipens</t>
  </si>
  <si>
    <t>Odrija Sviķe</t>
  </si>
  <si>
    <t>Renārs Kalniņš</t>
  </si>
  <si>
    <t>Ance Kāpiņa</t>
  </si>
  <si>
    <t>Markuss Račko</t>
  </si>
  <si>
    <t>Samanta Pučure</t>
  </si>
  <si>
    <t>Roberts Hārdijs Jurāns</t>
  </si>
  <si>
    <t>Laine Muraja</t>
  </si>
  <si>
    <t>Martins Hartmanis</t>
  </si>
  <si>
    <t>Markuss Hartmanis</t>
  </si>
  <si>
    <t>Markuss Pučurs</t>
  </si>
  <si>
    <t>Kārlis Binde</t>
  </si>
  <si>
    <t>Mikus Robežnieks</t>
  </si>
  <si>
    <t>Jānis Kaža</t>
  </si>
  <si>
    <t>Herberts Rozītis</t>
  </si>
  <si>
    <t>Gabriels Ciedra</t>
  </si>
  <si>
    <t>Olivers Sauleskalns</t>
  </si>
  <si>
    <t>Aleksandrs Valros</t>
  </si>
  <si>
    <t>Adele Ērgle</t>
  </si>
  <si>
    <t>Hugo Ērglis</t>
  </si>
  <si>
    <t>Ričards Kaņeps</t>
  </si>
  <si>
    <t>Gusts Robežnieks</t>
  </si>
  <si>
    <t>VĀRDS, UZVĀRDS</t>
  </si>
  <si>
    <t>Nr.</t>
  </si>
  <si>
    <t>KLASE: C KLASE LĪDZ 24 V</t>
  </si>
  <si>
    <t>1 POSMS 28.05.2023</t>
  </si>
  <si>
    <t>12 V KOPVĒRTĒJUMS SEZONA 2023</t>
  </si>
  <si>
    <t>24 V KOPVĒRTĒJUMS SEZONA 2023</t>
  </si>
  <si>
    <t>24V KVADRACIKLI KOPVĒRTĒJUMS SEZONA 2023</t>
  </si>
  <si>
    <t>PUNKTU SKAITS</t>
  </si>
  <si>
    <t>NR.</t>
  </si>
  <si>
    <t>NR</t>
  </si>
  <si>
    <t>PUNKTI</t>
  </si>
  <si>
    <t>Kamēlija Hagure</t>
  </si>
  <si>
    <t>Patriks Ješus</t>
  </si>
  <si>
    <t>Otto Znotiņš</t>
  </si>
  <si>
    <t>Henriks Irbens</t>
  </si>
  <si>
    <t>Gustavs Otisons</t>
  </si>
  <si>
    <t>Kristofers Kreicbergs</t>
  </si>
  <si>
    <t>Kristofers Svīkulis</t>
  </si>
  <si>
    <t>Rinalds Lasis</t>
  </si>
  <si>
    <t>Braiens Marsels Lapkovskis</t>
  </si>
  <si>
    <t>Sofija Kalēja</t>
  </si>
  <si>
    <t>Georgs Milčs</t>
  </si>
  <si>
    <t>Annija Lilava</t>
  </si>
  <si>
    <t>Olīvija Jermaļonoka</t>
  </si>
  <si>
    <t>Krišjānis Pīleņģis</t>
  </si>
  <si>
    <t>Šarlote Pīleņģe</t>
  </si>
  <si>
    <t>Klaudija Hagure</t>
  </si>
  <si>
    <t>Mihails Žarkovs</t>
  </si>
  <si>
    <t>Emīls Bitmets</t>
  </si>
  <si>
    <t>Maikls Drevinskis</t>
  </si>
  <si>
    <t>Sāra Drevinska</t>
  </si>
  <si>
    <t>Keila Čipena</t>
  </si>
  <si>
    <t>Ģirts Ķeipāns</t>
  </si>
  <si>
    <t>Emma Žodziņa</t>
  </si>
  <si>
    <t>Madara Līva Auziņa</t>
  </si>
  <si>
    <t>Renārs Ābele</t>
  </si>
  <si>
    <t>Kristaps Lasis</t>
  </si>
  <si>
    <t>Rūdolfs Kils</t>
  </si>
  <si>
    <t>Odrija Anna Ješus</t>
  </si>
  <si>
    <t>Kārlis Lilavs</t>
  </si>
  <si>
    <t>Kārlis Zariņš</t>
  </si>
  <si>
    <t>Adriana Zariņa</t>
  </si>
  <si>
    <t>FIRST STEPS IN RACING 2.POSMS</t>
  </si>
  <si>
    <t xml:space="preserve">KLASE: D KLASE LĪDZ 12 V </t>
  </si>
  <si>
    <t>KLASE: B KLASE  LĪDZ 24V KVADRACIKLI</t>
  </si>
  <si>
    <t>PUNKTI2</t>
  </si>
  <si>
    <t>KOPĀ</t>
  </si>
  <si>
    <t>Kate Ļeņova</t>
  </si>
  <si>
    <t>PUNKTI3</t>
  </si>
  <si>
    <t>2 POSMS 27.08.2023</t>
  </si>
  <si>
    <t>PUNKTU SKAITS2</t>
  </si>
  <si>
    <t>PUNKTU SKAITS3</t>
  </si>
  <si>
    <t>BKSB, RIGA, 15.10.2023</t>
  </si>
  <si>
    <t>FIRST STEPS IN RACING 3.POSMS</t>
  </si>
  <si>
    <t>Marta Goldmane</t>
  </si>
  <si>
    <t>Emīls Grīntās</t>
  </si>
  <si>
    <t>Agate Ļeņova</t>
  </si>
  <si>
    <t>Emīlija Sviķe</t>
  </si>
  <si>
    <t>Greisa Lankmane</t>
  </si>
  <si>
    <t>Gustavs Grīntāls</t>
  </si>
  <si>
    <t>Amēlija Dułbinska</t>
  </si>
  <si>
    <t>Odrija Lankmane</t>
  </si>
  <si>
    <t>Armands Lisovskis</t>
  </si>
  <si>
    <t>Alens Zapereckis</t>
  </si>
  <si>
    <t>RIČARDS KAŅEPS</t>
  </si>
  <si>
    <t>Emīls Grīntāls</t>
  </si>
  <si>
    <t>3 POSMS 15.10.2023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</si>
</sst>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2" fillId="0" borderId="1" xfId="0" applyFont="1" applyBorder="1"/>
    <xf numFmtId="0" fontId="16" fillId="0" borderId="1" xfId="0" applyFont="1" applyBorder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12" fillId="0" borderId="10" xfId="0" applyFont="1" applyBorder="1"/>
    <xf numFmtId="0" fontId="15" fillId="0" borderId="0" xfId="0" applyFont="1" applyAlignment="1"/>
    <xf numFmtId="0" fontId="14" fillId="0" borderId="1" xfId="0" applyNumberFormat="1" applyFont="1" applyFill="1" applyBorder="1" applyAlignment="1">
      <alignment horizontal="center" wrapText="1"/>
    </xf>
    <xf numFmtId="0" fontId="0" fillId="0" borderId="8" xfId="0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16" fillId="0" borderId="10" xfId="0" applyFont="1" applyBorder="1"/>
    <xf numFmtId="0" fontId="6" fillId="0" borderId="0" xfId="0" applyFont="1" applyBorder="1" applyAlignment="1">
      <alignment horizontal="center" vertical="center"/>
    </xf>
    <xf numFmtId="0" fontId="19" fillId="0" borderId="1" xfId="0" applyFont="1" applyBorder="1"/>
    <xf numFmtId="0" fontId="20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0" fontId="16" fillId="0" borderId="3" xfId="0" applyFont="1" applyBorder="1"/>
    <xf numFmtId="0" fontId="19" fillId="0" borderId="3" xfId="0" applyFont="1" applyBorder="1"/>
    <xf numFmtId="0" fontId="13" fillId="0" borderId="1" xfId="0" applyFont="1" applyBorder="1" applyAlignment="1">
      <alignment horizontal="right" wrapText="1"/>
    </xf>
    <xf numFmtId="0" fontId="0" fillId="0" borderId="0" xfId="0" applyFont="1" applyAlignment="1"/>
    <xf numFmtId="0" fontId="14" fillId="3" borderId="1" xfId="0" applyFont="1" applyFill="1" applyBorder="1" applyAlignment="1">
      <alignment wrapText="1"/>
    </xf>
    <xf numFmtId="0" fontId="13" fillId="0" borderId="1" xfId="0" applyFont="1" applyBorder="1"/>
    <xf numFmtId="0" fontId="19" fillId="0" borderId="10" xfId="0" applyFont="1" applyBorder="1"/>
    <xf numFmtId="0" fontId="7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2" borderId="1" xfId="0" applyFont="1" applyFill="1" applyBorder="1"/>
    <xf numFmtId="0" fontId="9" fillId="5" borderId="7" xfId="0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left"/>
    </xf>
    <xf numFmtId="0" fontId="16" fillId="5" borderId="7" xfId="0" applyFont="1" applyFill="1" applyBorder="1"/>
    <xf numFmtId="0" fontId="19" fillId="5" borderId="7" xfId="0" applyFont="1" applyFill="1" applyBorder="1"/>
    <xf numFmtId="0" fontId="19" fillId="5" borderId="10" xfId="0" applyFont="1" applyFill="1" applyBorder="1"/>
    <xf numFmtId="0" fontId="5" fillId="3" borderId="0" xfId="0" applyFont="1" applyFill="1"/>
    <xf numFmtId="0" fontId="9" fillId="3" borderId="7" xfId="0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wrapText="1"/>
    </xf>
    <xf numFmtId="0" fontId="0" fillId="3" borderId="7" xfId="0" applyNumberFormat="1" applyFont="1" applyFill="1" applyBorder="1" applyAlignment="1">
      <alignment horizontal="left"/>
    </xf>
    <xf numFmtId="0" fontId="16" fillId="3" borderId="7" xfId="0" applyFont="1" applyFill="1" applyBorder="1"/>
    <xf numFmtId="0" fontId="19" fillId="3" borderId="7" xfId="0" applyFont="1" applyFill="1" applyBorder="1"/>
    <xf numFmtId="0" fontId="19" fillId="3" borderId="10" xfId="0" applyFont="1" applyFill="1" applyBorder="1"/>
    <xf numFmtId="0" fontId="17" fillId="3" borderId="7" xfId="0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wrapText="1"/>
    </xf>
    <xf numFmtId="0" fontId="16" fillId="3" borderId="7" xfId="0" applyNumberFormat="1" applyFont="1" applyFill="1" applyBorder="1" applyAlignment="1">
      <alignment horizontal="left"/>
    </xf>
    <xf numFmtId="0" fontId="18" fillId="3" borderId="7" xfId="0" applyNumberFormat="1" applyFont="1" applyFill="1" applyBorder="1" applyAlignment="1">
      <alignment horizontal="center" wrapText="1"/>
    </xf>
    <xf numFmtId="0" fontId="18" fillId="5" borderId="7" xfId="0" applyNumberFormat="1" applyFont="1" applyFill="1" applyBorder="1" applyAlignment="1">
      <alignment horizontal="center" wrapText="1"/>
    </xf>
    <xf numFmtId="0" fontId="16" fillId="5" borderId="7" xfId="0" applyNumberFormat="1" applyFont="1" applyFill="1" applyBorder="1" applyAlignment="1">
      <alignment horizontal="left"/>
    </xf>
    <xf numFmtId="0" fontId="12" fillId="5" borderId="7" xfId="0" applyNumberFormat="1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wrapText="1"/>
    </xf>
    <xf numFmtId="0" fontId="0" fillId="4" borderId="1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left"/>
    </xf>
    <xf numFmtId="0" fontId="16" fillId="5" borderId="1" xfId="0" applyFont="1" applyFill="1" applyBorder="1"/>
    <xf numFmtId="0" fontId="19" fillId="5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wrapText="1"/>
    </xf>
    <xf numFmtId="0" fontId="16" fillId="3" borderId="1" xfId="0" applyNumberFormat="1" applyFont="1" applyFill="1" applyBorder="1" applyAlignment="1">
      <alignment horizontal="left"/>
    </xf>
    <xf numFmtId="0" fontId="16" fillId="3" borderId="1" xfId="0" applyFont="1" applyFill="1" applyBorder="1"/>
    <xf numFmtId="0" fontId="19" fillId="3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20" fillId="0" borderId="1" xfId="0" applyNumberFormat="1" applyFont="1" applyFill="1" applyBorder="1" applyAlignment="1">
      <alignment wrapText="1"/>
    </xf>
    <xf numFmtId="0" fontId="20" fillId="0" borderId="1" xfId="0" applyNumberFormat="1" applyFont="1" applyFill="1" applyBorder="1" applyAlignment="1"/>
    <xf numFmtId="0" fontId="20" fillId="0" borderId="10" xfId="0" applyNumberFormat="1" applyFont="1" applyFill="1" applyBorder="1" applyAlignment="1">
      <alignment wrapText="1"/>
    </xf>
    <xf numFmtId="0" fontId="5" fillId="0" borderId="0" xfId="0" applyFont="1" applyAlignment="1"/>
    <xf numFmtId="0" fontId="20" fillId="4" borderId="3" xfId="0" applyNumberFormat="1" applyFont="1" applyFill="1" applyBorder="1" applyAlignment="1">
      <alignment horizontal="right" wrapText="1"/>
    </xf>
    <xf numFmtId="0" fontId="20" fillId="4" borderId="1" xfId="0" applyNumberFormat="1" applyFont="1" applyFill="1" applyBorder="1" applyAlignment="1">
      <alignment horizontal="right" wrapText="1"/>
    </xf>
    <xf numFmtId="0" fontId="20" fillId="4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wrapText="1"/>
    </xf>
    <xf numFmtId="0" fontId="13" fillId="0" borderId="14" xfId="0" applyNumberFormat="1" applyFont="1" applyFill="1" applyBorder="1" applyAlignment="1">
      <alignment horizontal="left"/>
    </xf>
    <xf numFmtId="0" fontId="20" fillId="4" borderId="14" xfId="0" applyNumberFormat="1" applyFont="1" applyFill="1" applyBorder="1" applyAlignment="1">
      <alignment horizontal="right" wrapText="1"/>
    </xf>
    <xf numFmtId="0" fontId="16" fillId="0" borderId="14" xfId="0" applyFont="1" applyBorder="1"/>
    <xf numFmtId="0" fontId="19" fillId="0" borderId="14" xfId="0" applyFont="1" applyBorder="1"/>
    <xf numFmtId="0" fontId="19" fillId="0" borderId="15" xfId="0" applyFont="1" applyBorder="1"/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/>
    <xf numFmtId="0" fontId="9" fillId="0" borderId="18" xfId="0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wrapText="1"/>
    </xf>
    <xf numFmtId="0" fontId="13" fillId="0" borderId="19" xfId="0" applyNumberFormat="1" applyFont="1" applyFill="1" applyBorder="1" applyAlignment="1">
      <alignment horizontal="left"/>
    </xf>
    <xf numFmtId="0" fontId="20" fillId="4" borderId="19" xfId="0" applyNumberFormat="1" applyFont="1" applyFill="1" applyBorder="1" applyAlignment="1">
      <alignment horizontal="right" wrapText="1"/>
    </xf>
    <xf numFmtId="0" fontId="16" fillId="0" borderId="19" xfId="0" applyFont="1" applyBorder="1"/>
    <xf numFmtId="0" fontId="19" fillId="0" borderId="19" xfId="0" applyFont="1" applyBorder="1"/>
    <xf numFmtId="0" fontId="19" fillId="0" borderId="20" xfId="0" applyFont="1" applyBorder="1"/>
    <xf numFmtId="0" fontId="4" fillId="0" borderId="5" xfId="0" applyNumberFormat="1" applyFont="1" applyFill="1" applyBorder="1" applyAlignment="1">
      <alignment wrapText="1"/>
    </xf>
    <xf numFmtId="0" fontId="14" fillId="0" borderId="14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6" fillId="0" borderId="15" xfId="0" applyFont="1" applyBorder="1"/>
    <xf numFmtId="0" fontId="17" fillId="0" borderId="16" xfId="0" applyFont="1" applyFill="1" applyBorder="1" applyAlignment="1">
      <alignment horizontal="center" vertical="center"/>
    </xf>
    <xf numFmtId="0" fontId="16" fillId="0" borderId="17" xfId="0" applyFont="1" applyBorder="1"/>
    <xf numFmtId="0" fontId="14" fillId="0" borderId="19" xfId="0" applyFont="1" applyBorder="1" applyAlignment="1">
      <alignment horizontal="right" wrapText="1"/>
    </xf>
    <xf numFmtId="0" fontId="13" fillId="0" borderId="22" xfId="0" applyFont="1" applyBorder="1" applyAlignment="1">
      <alignment wrapText="1"/>
    </xf>
    <xf numFmtId="0" fontId="16" fillId="0" borderId="20" xfId="0" applyFont="1" applyBorder="1"/>
    <xf numFmtId="0" fontId="7" fillId="4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2" fillId="5" borderId="11" xfId="0" applyNumberFormat="1" applyFont="1" applyFill="1" applyBorder="1" applyAlignment="1">
      <alignment horizontal="center" wrapText="1"/>
    </xf>
    <xf numFmtId="0" fontId="0" fillId="5" borderId="11" xfId="0" applyNumberFormat="1" applyFont="1" applyFill="1" applyBorder="1" applyAlignment="1">
      <alignment horizontal="left"/>
    </xf>
    <xf numFmtId="0" fontId="0" fillId="2" borderId="3" xfId="0" applyFont="1" applyFill="1" applyBorder="1"/>
    <xf numFmtId="0" fontId="16" fillId="5" borderId="11" xfId="0" applyFont="1" applyFill="1" applyBorder="1"/>
    <xf numFmtId="0" fontId="19" fillId="5" borderId="11" xfId="0" applyFont="1" applyFill="1" applyBorder="1"/>
    <xf numFmtId="0" fontId="19" fillId="5" borderId="12" xfId="0" applyFont="1" applyFill="1" applyBorder="1"/>
    <xf numFmtId="0" fontId="9" fillId="5" borderId="23" xfId="0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/>
    </xf>
    <xf numFmtId="0" fontId="0" fillId="5" borderId="24" xfId="0" applyNumberFormat="1" applyFont="1" applyFill="1" applyBorder="1" applyAlignment="1">
      <alignment horizontal="left"/>
    </xf>
    <xf numFmtId="0" fontId="0" fillId="2" borderId="14" xfId="0" applyFont="1" applyFill="1" applyBorder="1"/>
    <xf numFmtId="0" fontId="16" fillId="5" borderId="24" xfId="0" applyFont="1" applyFill="1" applyBorder="1"/>
    <xf numFmtId="0" fontId="19" fillId="5" borderId="24" xfId="0" applyFont="1" applyFill="1" applyBorder="1"/>
    <xf numFmtId="0" fontId="19" fillId="5" borderId="25" xfId="0" applyFont="1" applyFill="1" applyBorder="1"/>
    <xf numFmtId="0" fontId="9" fillId="3" borderId="26" xfId="0" applyFont="1" applyFill="1" applyBorder="1" applyAlignment="1">
      <alignment horizontal="center" vertical="center"/>
    </xf>
    <xf numFmtId="0" fontId="19" fillId="3" borderId="27" xfId="0" applyFont="1" applyFill="1" applyBorder="1"/>
    <xf numFmtId="0" fontId="17" fillId="3" borderId="28" xfId="0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left"/>
    </xf>
    <xf numFmtId="0" fontId="0" fillId="4" borderId="19" xfId="0" applyFont="1" applyFill="1" applyBorder="1"/>
    <xf numFmtId="0" fontId="16" fillId="3" borderId="22" xfId="0" applyFont="1" applyFill="1" applyBorder="1"/>
    <xf numFmtId="0" fontId="19" fillId="3" borderId="22" xfId="0" applyFont="1" applyFill="1" applyBorder="1"/>
    <xf numFmtId="0" fontId="19" fillId="3" borderId="20" xfId="0" applyFont="1" applyFill="1" applyBorder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3" xfId="3"/>
    <cellStyle name="Normal 9" xfId="2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1324" displayName="Table1324" ref="B8:D41" totalsRowShown="0" headerRowDxfId="87" dataDxfId="85" headerRowBorderDxfId="86" tableBorderDxfId="84" totalsRowBorderDxfId="83">
  <autoFilter ref="B8:D41"/>
  <sortState ref="B9:D42">
    <sortCondition ref="C8:C42"/>
  </sortState>
  <tableColumns count="3">
    <tableColumn id="1" name="#" dataDxfId="82"/>
    <tableColumn id="2" name="Nr." dataDxfId="81"/>
    <tableColumn id="3" name="VĀRDS, UZVĀRDS" dataDxfId="8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B8:D13" totalsRowShown="0" headerRowDxfId="70" dataDxfId="68" headerRowBorderDxfId="69" tableBorderDxfId="67" totalsRowBorderDxfId="66">
  <autoFilter ref="B8:D13"/>
  <sortState ref="B9:D15">
    <sortCondition ref="C9"/>
  </sortState>
  <tableColumns count="3">
    <tableColumn id="1" name="#" dataDxfId="65"/>
    <tableColumn id="2" name="Nr." dataDxfId="64"/>
    <tableColumn id="3" name="VĀRDS, UZVĀRDS" dataDxfId="6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B8:D11" totalsRowShown="0" headerRowDxfId="58" dataDxfId="56" headerRowBorderDxfId="57" tableBorderDxfId="55" totalsRowBorderDxfId="54">
  <autoFilter ref="B8:D11"/>
  <sortState ref="B9:D12">
    <sortCondition ref="C9"/>
  </sortState>
  <tableColumns count="3">
    <tableColumn id="1" name="#" dataDxfId="53"/>
    <tableColumn id="2" name="Nr." dataDxfId="52"/>
    <tableColumn id="3" name="VĀRDS, UZVĀRDS" dataDxfId="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696" displayName="Table5696" ref="A4:G18" totalsRowShown="0" headerRowDxfId="25" dataDxfId="23" headerRowBorderDxfId="24">
  <autoFilter ref="A4:G18"/>
  <sortState ref="A5:G18">
    <sortCondition descending="1" ref="D4:D18"/>
  </sortState>
  <tableColumns count="7">
    <tableColumn id="1" name="#" dataDxfId="22"/>
    <tableColumn id="2" name="NR" dataDxfId="21"/>
    <tableColumn id="3" name="VĀRDS, UZVĀRDS" dataDxfId="20"/>
    <tableColumn id="5" name="KOPĀ" dataDxfId="19">
      <calculatedColumnFormula>SUM(Table5696[[#This Row],[PUNKTI]:[PUNKTI3]])</calculatedColumnFormula>
    </tableColumn>
    <tableColumn id="4" name="PUNKTI" dataDxfId="18"/>
    <tableColumn id="6" name="PUNKTI2" dataDxfId="17"/>
    <tableColumn id="7" name="PUNKTI3" dataDxfId="1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Table569" displayName="Table569" ref="A4:G12" totalsRowShown="0" headerRowDxfId="9" dataDxfId="7" headerRowBorderDxfId="8">
  <autoFilter ref="A4:G12"/>
  <sortState ref="A5:G12">
    <sortCondition descending="1" ref="D4:D12"/>
  </sortState>
  <tableColumns count="7">
    <tableColumn id="1" name="#" dataDxfId="6"/>
    <tableColumn id="2" name="NR." dataDxfId="5"/>
    <tableColumn id="3" name="VĀRDS, UZVĀRDS" dataDxfId="4"/>
    <tableColumn id="5" name="KOPĀ" dataDxfId="3">
      <calculatedColumnFormula>SUM(Table569[[#This Row],[PUNKTU SKAITS]:[PUNKTU SKAITS3]])</calculatedColumnFormula>
    </tableColumn>
    <tableColumn id="4" name="PUNKTU SKAITS" dataDxfId="2"/>
    <tableColumn id="6" name="PUNKTU SKAITS2" dataDxfId="1"/>
    <tableColumn id="7" name="PUNKTU SKAITS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workbookViewId="0">
      <selection activeCell="E24" sqref="E24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8" style="13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157" t="s">
        <v>84</v>
      </c>
      <c r="C5" s="157"/>
      <c r="D5" s="157"/>
      <c r="E5" s="13" t="s">
        <v>83</v>
      </c>
    </row>
    <row r="6" spans="2:6" ht="18.95" customHeight="1" x14ac:dyDescent="0.3">
      <c r="B6" s="15" t="s">
        <v>1</v>
      </c>
      <c r="C6" s="50"/>
      <c r="D6" s="14"/>
      <c r="E6" s="1" t="s">
        <v>74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31">
        <v>1</v>
      </c>
      <c r="C9" s="49">
        <v>8</v>
      </c>
      <c r="D9" s="26" t="s">
        <v>85</v>
      </c>
    </row>
    <row r="10" spans="2:6" x14ac:dyDescent="0.25">
      <c r="B10" s="31">
        <v>2</v>
      </c>
      <c r="C10" s="17">
        <v>12</v>
      </c>
      <c r="D10" s="26" t="s">
        <v>86</v>
      </c>
    </row>
    <row r="11" spans="2:6" x14ac:dyDescent="0.25">
      <c r="B11" s="31">
        <v>3</v>
      </c>
      <c r="C11" s="49">
        <v>15</v>
      </c>
      <c r="D11" s="26" t="s">
        <v>16</v>
      </c>
    </row>
    <row r="12" spans="2:6" x14ac:dyDescent="0.25">
      <c r="B12" s="31">
        <v>4</v>
      </c>
      <c r="C12" s="49">
        <v>28</v>
      </c>
      <c r="D12" s="26" t="s">
        <v>2</v>
      </c>
    </row>
    <row r="13" spans="2:6" x14ac:dyDescent="0.25">
      <c r="B13" s="31">
        <v>5</v>
      </c>
      <c r="C13" s="16">
        <v>37</v>
      </c>
      <c r="D13" s="26" t="s">
        <v>87</v>
      </c>
    </row>
    <row r="14" spans="2:6" x14ac:dyDescent="0.25">
      <c r="B14" s="31">
        <v>6</v>
      </c>
      <c r="C14" s="16">
        <v>39</v>
      </c>
      <c r="D14" s="26" t="s">
        <v>88</v>
      </c>
    </row>
    <row r="15" spans="2:6" x14ac:dyDescent="0.25">
      <c r="B15" s="31">
        <v>16</v>
      </c>
      <c r="C15" s="16">
        <v>41</v>
      </c>
      <c r="D15" s="26" t="s">
        <v>15</v>
      </c>
    </row>
    <row r="16" spans="2:6" x14ac:dyDescent="0.25">
      <c r="B16" s="31">
        <v>17</v>
      </c>
      <c r="C16" s="51">
        <v>42</v>
      </c>
      <c r="D16" s="26" t="s">
        <v>90</v>
      </c>
    </row>
    <row r="17" spans="2:4" x14ac:dyDescent="0.25">
      <c r="B17" s="31">
        <v>8</v>
      </c>
      <c r="C17" s="49">
        <v>57</v>
      </c>
      <c r="D17" s="26" t="s">
        <v>42</v>
      </c>
    </row>
    <row r="18" spans="2:4" x14ac:dyDescent="0.25">
      <c r="B18" s="31">
        <v>9</v>
      </c>
      <c r="C18" s="16">
        <v>61</v>
      </c>
      <c r="D18" s="26" t="s">
        <v>52</v>
      </c>
    </row>
    <row r="19" spans="2:4" x14ac:dyDescent="0.25">
      <c r="B19" s="31">
        <v>10</v>
      </c>
      <c r="C19" s="16">
        <v>64</v>
      </c>
      <c r="D19" s="26" t="s">
        <v>89</v>
      </c>
    </row>
    <row r="20" spans="2:4" x14ac:dyDescent="0.25">
      <c r="B20" s="31">
        <v>11</v>
      </c>
      <c r="C20" s="26">
        <v>66</v>
      </c>
      <c r="D20" s="26" t="s">
        <v>46</v>
      </c>
    </row>
    <row r="21" spans="2:4" x14ac:dyDescent="0.25">
      <c r="B21" s="31">
        <v>12</v>
      </c>
      <c r="C21" s="49">
        <v>68</v>
      </c>
      <c r="D21" s="26" t="s">
        <v>47</v>
      </c>
    </row>
    <row r="22" spans="2:4" x14ac:dyDescent="0.25">
      <c r="B22" s="31">
        <v>13</v>
      </c>
      <c r="C22" s="26">
        <v>69</v>
      </c>
      <c r="D22" s="26" t="s">
        <v>48</v>
      </c>
    </row>
    <row r="23" spans="2:4" x14ac:dyDescent="0.25">
      <c r="B23" s="31">
        <v>14</v>
      </c>
      <c r="C23" s="49">
        <v>71</v>
      </c>
      <c r="D23" s="26" t="s">
        <v>50</v>
      </c>
    </row>
    <row r="24" spans="2:4" x14ac:dyDescent="0.25">
      <c r="B24" s="31">
        <v>15</v>
      </c>
      <c r="C24" s="49">
        <v>72</v>
      </c>
      <c r="D24" s="26" t="s">
        <v>51</v>
      </c>
    </row>
    <row r="25" spans="2:4" x14ac:dyDescent="0.25">
      <c r="B25" s="31">
        <v>7</v>
      </c>
      <c r="C25" s="49">
        <v>73</v>
      </c>
      <c r="D25" s="26" t="s">
        <v>27</v>
      </c>
    </row>
    <row r="26" spans="2:4" x14ac:dyDescent="0.25">
      <c r="B26" s="31">
        <v>18</v>
      </c>
      <c r="C26" s="16">
        <v>74</v>
      </c>
      <c r="D26" s="26" t="s">
        <v>91</v>
      </c>
    </row>
    <row r="27" spans="2:4" x14ac:dyDescent="0.25">
      <c r="B27" s="31">
        <v>19</v>
      </c>
      <c r="C27" s="49">
        <v>75</v>
      </c>
      <c r="D27" s="26" t="s">
        <v>65</v>
      </c>
    </row>
    <row r="28" spans="2:4" x14ac:dyDescent="0.25">
      <c r="B28" s="31">
        <v>20</v>
      </c>
      <c r="C28" s="49">
        <v>78</v>
      </c>
      <c r="D28" s="26" t="s">
        <v>92</v>
      </c>
    </row>
    <row r="29" spans="2:4" x14ac:dyDescent="0.25">
      <c r="B29" s="31">
        <v>22</v>
      </c>
      <c r="C29" s="49">
        <v>83</v>
      </c>
      <c r="D29" s="26" t="s">
        <v>28</v>
      </c>
    </row>
    <row r="30" spans="2:4" x14ac:dyDescent="0.25">
      <c r="B30" s="31">
        <v>23</v>
      </c>
      <c r="C30" s="16">
        <v>84</v>
      </c>
      <c r="D30" s="26" t="s">
        <v>23</v>
      </c>
    </row>
    <row r="31" spans="2:4" x14ac:dyDescent="0.25">
      <c r="B31" s="31">
        <v>24</v>
      </c>
      <c r="C31" s="49">
        <v>86</v>
      </c>
      <c r="D31" s="26" t="s">
        <v>57</v>
      </c>
    </row>
    <row r="32" spans="2:4" x14ac:dyDescent="0.25">
      <c r="B32" s="31">
        <v>25</v>
      </c>
      <c r="C32" s="49">
        <v>89</v>
      </c>
      <c r="D32" s="26" t="s">
        <v>59</v>
      </c>
    </row>
    <row r="33" spans="2:4" x14ac:dyDescent="0.25">
      <c r="B33" s="31">
        <v>26</v>
      </c>
      <c r="C33" s="16">
        <v>91</v>
      </c>
      <c r="D33" s="26" t="s">
        <v>10</v>
      </c>
    </row>
    <row r="34" spans="2:4" x14ac:dyDescent="0.25">
      <c r="B34" s="31">
        <v>27</v>
      </c>
      <c r="C34" s="16">
        <v>92</v>
      </c>
      <c r="D34" s="26" t="s">
        <v>93</v>
      </c>
    </row>
    <row r="35" spans="2:4" x14ac:dyDescent="0.25">
      <c r="B35" s="31">
        <v>28</v>
      </c>
      <c r="C35" s="16">
        <v>96</v>
      </c>
      <c r="D35" s="26" t="s">
        <v>44</v>
      </c>
    </row>
    <row r="36" spans="2:4" x14ac:dyDescent="0.25">
      <c r="B36" s="31">
        <v>30</v>
      </c>
      <c r="C36" s="49">
        <v>99</v>
      </c>
      <c r="D36" s="26" t="s">
        <v>62</v>
      </c>
    </row>
    <row r="37" spans="2:4" x14ac:dyDescent="0.25">
      <c r="B37" s="31">
        <v>31</v>
      </c>
      <c r="C37" s="29"/>
      <c r="D37" s="32"/>
    </row>
    <row r="38" spans="2:4" x14ac:dyDescent="0.25">
      <c r="B38" s="31">
        <v>32</v>
      </c>
      <c r="C38" s="29"/>
      <c r="D38" s="32"/>
    </row>
    <row r="39" spans="2:4" x14ac:dyDescent="0.25">
      <c r="B39" s="31">
        <v>33</v>
      </c>
      <c r="C39" s="29"/>
      <c r="D39" s="32"/>
    </row>
    <row r="40" spans="2:4" x14ac:dyDescent="0.25">
      <c r="B40" s="31">
        <v>34</v>
      </c>
      <c r="C40" s="29"/>
      <c r="D40" s="32"/>
    </row>
    <row r="41" spans="2:4" x14ac:dyDescent="0.25">
      <c r="B41" s="31">
        <v>35</v>
      </c>
      <c r="C41" s="29"/>
      <c r="D41" s="32"/>
    </row>
  </sheetData>
  <mergeCells count="1">
    <mergeCell ref="B5:D5"/>
  </mergeCells>
  <conditionalFormatting sqref="C9:C41">
    <cfRule type="duplicateValues" dxfId="91" priority="76"/>
    <cfRule type="duplicateValues" dxfId="90" priority="77"/>
    <cfRule type="duplicateValues" dxfId="89" priority="78"/>
  </conditionalFormatting>
  <conditionalFormatting sqref="D9:D41">
    <cfRule type="duplicateValues" dxfId="88" priority="82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topLeftCell="A4" workbookViewId="0">
      <selection activeCell="E18" sqref="E18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8.7109375" style="13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157" t="s">
        <v>84</v>
      </c>
      <c r="C5" s="157"/>
      <c r="D5" s="157"/>
      <c r="E5" s="13" t="s">
        <v>83</v>
      </c>
    </row>
    <row r="6" spans="2:6" ht="18.95" customHeight="1" x14ac:dyDescent="0.3">
      <c r="B6" s="15" t="s">
        <v>1</v>
      </c>
      <c r="C6" s="15"/>
      <c r="D6" s="14"/>
      <c r="E6" s="1" t="s">
        <v>33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34">
        <v>1</v>
      </c>
      <c r="C9" s="49">
        <v>3</v>
      </c>
      <c r="D9" s="26" t="s">
        <v>5</v>
      </c>
    </row>
    <row r="10" spans="2:6" x14ac:dyDescent="0.25">
      <c r="B10" s="35">
        <v>2</v>
      </c>
      <c r="C10" s="49">
        <v>11</v>
      </c>
      <c r="D10" s="26" t="s">
        <v>12</v>
      </c>
    </row>
    <row r="11" spans="2:6" x14ac:dyDescent="0.25">
      <c r="B11" s="35">
        <v>3</v>
      </c>
      <c r="C11" s="49">
        <v>43</v>
      </c>
      <c r="D11" s="52" t="s">
        <v>94</v>
      </c>
    </row>
    <row r="12" spans="2:6" x14ac:dyDescent="0.25">
      <c r="B12" s="35">
        <v>4</v>
      </c>
      <c r="C12" s="26">
        <v>55</v>
      </c>
      <c r="D12" s="26" t="s">
        <v>78</v>
      </c>
    </row>
    <row r="13" spans="2:6" x14ac:dyDescent="0.25">
      <c r="B13" s="33">
        <v>5</v>
      </c>
      <c r="C13" s="49">
        <v>85</v>
      </c>
      <c r="D13" s="26" t="s">
        <v>66</v>
      </c>
    </row>
    <row r="14" spans="2:6" x14ac:dyDescent="0.25">
      <c r="B14" s="30"/>
      <c r="C14" s="1"/>
    </row>
    <row r="15" spans="2:6" x14ac:dyDescent="0.25">
      <c r="C15" s="7"/>
      <c r="D15" s="7"/>
    </row>
    <row r="16" spans="2:6" x14ac:dyDescent="0.25">
      <c r="C16" s="1"/>
      <c r="D16" s="5"/>
    </row>
    <row r="17" spans="3:4" ht="15.75" x14ac:dyDescent="0.25">
      <c r="C17" s="11"/>
      <c r="D17" s="11"/>
    </row>
    <row r="18" spans="3:4" ht="15.75" x14ac:dyDescent="0.25">
      <c r="C18" s="8"/>
      <c r="D18" s="8"/>
    </row>
  </sheetData>
  <mergeCells count="1">
    <mergeCell ref="B5:D5"/>
  </mergeCells>
  <conditionalFormatting sqref="C13">
    <cfRule type="duplicateValues" dxfId="79" priority="2"/>
    <cfRule type="duplicateValues" dxfId="78" priority="3"/>
    <cfRule type="duplicateValues" dxfId="77" priority="4"/>
  </conditionalFormatting>
  <conditionalFormatting sqref="D13">
    <cfRule type="duplicateValues" dxfId="76" priority="1"/>
  </conditionalFormatting>
  <conditionalFormatting sqref="D13">
    <cfRule type="duplicateValues" dxfId="75" priority="5"/>
  </conditionalFormatting>
  <conditionalFormatting sqref="C9:C12">
    <cfRule type="duplicateValues" dxfId="74" priority="98"/>
    <cfRule type="duplicateValues" dxfId="73" priority="99"/>
    <cfRule type="duplicateValues" dxfId="72" priority="100"/>
  </conditionalFormatting>
  <conditionalFormatting sqref="D9:D12">
    <cfRule type="duplicateValues" dxfId="71" priority="101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workbookViewId="0">
      <selection activeCell="E6" sqref="E6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6.85546875" style="2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157" t="s">
        <v>73</v>
      </c>
      <c r="C5" s="157"/>
      <c r="D5" s="157"/>
      <c r="E5" s="13" t="s">
        <v>83</v>
      </c>
    </row>
    <row r="6" spans="2:6" ht="18.95" customHeight="1" x14ac:dyDescent="0.3">
      <c r="B6" s="15" t="s">
        <v>1</v>
      </c>
      <c r="C6" s="15"/>
      <c r="D6" s="14"/>
      <c r="E6" s="1" t="s">
        <v>75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21">
        <v>1</v>
      </c>
      <c r="C9" s="49">
        <v>21</v>
      </c>
      <c r="D9" s="26" t="s">
        <v>68</v>
      </c>
    </row>
    <row r="10" spans="2:6" x14ac:dyDescent="0.25">
      <c r="B10" s="36">
        <v>2</v>
      </c>
      <c r="C10" s="49">
        <v>76</v>
      </c>
      <c r="D10" s="26" t="s">
        <v>9</v>
      </c>
    </row>
    <row r="11" spans="2:6" x14ac:dyDescent="0.25">
      <c r="B11" s="21">
        <v>4</v>
      </c>
      <c r="C11" s="26">
        <v>98</v>
      </c>
      <c r="D11" s="26" t="s">
        <v>95</v>
      </c>
    </row>
    <row r="12" spans="2:6" x14ac:dyDescent="0.25">
      <c r="C12" s="1"/>
      <c r="D12" s="5"/>
    </row>
    <row r="13" spans="2:6" x14ac:dyDescent="0.25">
      <c r="C13" s="6"/>
      <c r="D13" s="6"/>
    </row>
    <row r="14" spans="2:6" x14ac:dyDescent="0.25">
      <c r="C14" s="7"/>
      <c r="D14" s="7"/>
    </row>
    <row r="15" spans="2:6" x14ac:dyDescent="0.25">
      <c r="C15" s="1"/>
      <c r="D15" s="5"/>
    </row>
    <row r="16" spans="2:6" ht="15.75" x14ac:dyDescent="0.25">
      <c r="C16" s="11"/>
      <c r="D16" s="11"/>
    </row>
    <row r="17" spans="3:4" ht="15.75" x14ac:dyDescent="0.25">
      <c r="C17" s="8"/>
      <c r="D17" s="8"/>
    </row>
  </sheetData>
  <mergeCells count="1">
    <mergeCell ref="B5:D5"/>
  </mergeCells>
  <conditionalFormatting sqref="C9:C11">
    <cfRule type="duplicateValues" dxfId="62" priority="94"/>
    <cfRule type="duplicateValues" dxfId="61" priority="95"/>
    <cfRule type="duplicateValues" dxfId="60" priority="96"/>
  </conditionalFormatting>
  <conditionalFormatting sqref="D9:D11">
    <cfRule type="duplicateValues" dxfId="59" priority="97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workbookViewId="0">
      <selection activeCell="F10" sqref="F10"/>
    </sheetView>
  </sheetViews>
  <sheetFormatPr defaultColWidth="8.85546875" defaultRowHeight="15" x14ac:dyDescent="0.25"/>
  <cols>
    <col min="1" max="1" width="6.5703125" style="1" customWidth="1"/>
    <col min="2" max="2" width="8.85546875" style="1"/>
    <col min="3" max="3" width="12" style="13" customWidth="1"/>
    <col min="4" max="4" width="24.42578125" style="1" customWidth="1"/>
    <col min="5" max="5" width="7.7109375" style="1" customWidth="1"/>
    <col min="6" max="6" width="18.140625" style="1" customWidth="1"/>
    <col min="7" max="7" width="18.42578125" style="1" customWidth="1"/>
    <col min="8" max="8" width="18.85546875" style="1" customWidth="1"/>
    <col min="9" max="16384" width="8.85546875" style="1"/>
  </cols>
  <sheetData>
    <row r="1" spans="2:8" ht="29.25" customHeight="1" x14ac:dyDescent="0.4">
      <c r="B1" s="158" t="s">
        <v>35</v>
      </c>
      <c r="C1" s="158"/>
      <c r="D1" s="158"/>
      <c r="E1" s="158"/>
      <c r="F1" s="158"/>
      <c r="G1" s="25"/>
      <c r="H1" s="25"/>
    </row>
    <row r="2" spans="2:8" ht="15" customHeight="1" x14ac:dyDescent="0.25">
      <c r="C2" s="159"/>
      <c r="D2" s="160"/>
      <c r="E2" s="38"/>
    </row>
    <row r="3" spans="2:8" x14ac:dyDescent="0.25">
      <c r="B3" s="9"/>
      <c r="C3" s="9"/>
      <c r="D3" s="10"/>
      <c r="E3" s="10"/>
      <c r="F3" s="27" t="s">
        <v>34</v>
      </c>
      <c r="G3" s="27" t="s">
        <v>80</v>
      </c>
      <c r="H3" s="27" t="s">
        <v>97</v>
      </c>
    </row>
    <row r="4" spans="2:8" s="6" customFormat="1" ht="15.75" thickBot="1" x14ac:dyDescent="0.3">
      <c r="B4" s="54" t="s">
        <v>0</v>
      </c>
      <c r="C4" s="54" t="s">
        <v>40</v>
      </c>
      <c r="D4" s="54" t="s">
        <v>31</v>
      </c>
      <c r="E4" s="133" t="s">
        <v>77</v>
      </c>
      <c r="F4" s="55" t="s">
        <v>41</v>
      </c>
      <c r="G4" s="55" t="s">
        <v>76</v>
      </c>
      <c r="H4" s="56" t="s">
        <v>79</v>
      </c>
    </row>
    <row r="5" spans="2:8" s="63" customFormat="1" x14ac:dyDescent="0.25">
      <c r="B5" s="141">
        <v>1</v>
      </c>
      <c r="C5" s="142">
        <v>73</v>
      </c>
      <c r="D5" s="143" t="s">
        <v>27</v>
      </c>
      <c r="E5" s="144">
        <f t="shared" ref="E5:E13" si="0">SUM(F5:H5)</f>
        <v>37</v>
      </c>
      <c r="F5" s="145">
        <v>11</v>
      </c>
      <c r="G5" s="146">
        <v>11</v>
      </c>
      <c r="H5" s="147">
        <v>15</v>
      </c>
    </row>
    <row r="6" spans="2:8" s="63" customFormat="1" x14ac:dyDescent="0.25">
      <c r="B6" s="148">
        <v>2</v>
      </c>
      <c r="C6" s="65">
        <v>28</v>
      </c>
      <c r="D6" s="66" t="s">
        <v>2</v>
      </c>
      <c r="E6" s="79">
        <f t="shared" si="0"/>
        <v>35</v>
      </c>
      <c r="F6" s="67">
        <v>7</v>
      </c>
      <c r="G6" s="68">
        <v>13</v>
      </c>
      <c r="H6" s="149">
        <v>15</v>
      </c>
    </row>
    <row r="7" spans="2:8" s="63" customFormat="1" ht="15.75" thickBot="1" x14ac:dyDescent="0.3">
      <c r="B7" s="150">
        <v>3</v>
      </c>
      <c r="C7" s="151">
        <v>83</v>
      </c>
      <c r="D7" s="152" t="s">
        <v>28</v>
      </c>
      <c r="E7" s="153">
        <f t="shared" si="0"/>
        <v>33</v>
      </c>
      <c r="F7" s="154">
        <v>7</v>
      </c>
      <c r="G7" s="155">
        <v>13</v>
      </c>
      <c r="H7" s="156">
        <v>13</v>
      </c>
    </row>
    <row r="8" spans="2:8" s="63" customFormat="1" x14ac:dyDescent="0.25">
      <c r="B8" s="134">
        <v>4</v>
      </c>
      <c r="C8" s="135">
        <v>14</v>
      </c>
      <c r="D8" s="136" t="s">
        <v>15</v>
      </c>
      <c r="E8" s="137">
        <f t="shared" si="0"/>
        <v>28</v>
      </c>
      <c r="F8" s="138">
        <v>9</v>
      </c>
      <c r="G8" s="139">
        <v>11</v>
      </c>
      <c r="H8" s="140">
        <v>8</v>
      </c>
    </row>
    <row r="9" spans="2:8" s="63" customFormat="1" x14ac:dyDescent="0.25">
      <c r="B9" s="58">
        <v>5</v>
      </c>
      <c r="C9" s="74">
        <v>69</v>
      </c>
      <c r="D9" s="75" t="s">
        <v>48</v>
      </c>
      <c r="E9" s="57">
        <f t="shared" si="0"/>
        <v>26</v>
      </c>
      <c r="F9" s="60"/>
      <c r="G9" s="61">
        <v>15</v>
      </c>
      <c r="H9" s="62">
        <v>11</v>
      </c>
    </row>
    <row r="10" spans="2:8" s="63" customFormat="1" x14ac:dyDescent="0.25">
      <c r="B10" s="64">
        <v>6</v>
      </c>
      <c r="C10" s="76">
        <v>65</v>
      </c>
      <c r="D10" s="59" t="s">
        <v>23</v>
      </c>
      <c r="E10" s="57">
        <f t="shared" si="0"/>
        <v>24</v>
      </c>
      <c r="F10" s="60">
        <v>7</v>
      </c>
      <c r="G10" s="61">
        <v>8</v>
      </c>
      <c r="H10" s="62">
        <v>9</v>
      </c>
    </row>
    <row r="11" spans="2:8" s="63" customFormat="1" x14ac:dyDescent="0.25">
      <c r="B11" s="70">
        <v>7</v>
      </c>
      <c r="C11" s="76">
        <v>15</v>
      </c>
      <c r="D11" s="59" t="s">
        <v>16</v>
      </c>
      <c r="E11" s="57">
        <f t="shared" si="0"/>
        <v>24</v>
      </c>
      <c r="F11" s="60">
        <v>8</v>
      </c>
      <c r="G11" s="61">
        <v>8</v>
      </c>
      <c r="H11" s="62">
        <v>8</v>
      </c>
    </row>
    <row r="12" spans="2:8" s="63" customFormat="1" x14ac:dyDescent="0.25">
      <c r="B12" s="64">
        <v>8</v>
      </c>
      <c r="C12" s="74">
        <v>86</v>
      </c>
      <c r="D12" s="75" t="s">
        <v>57</v>
      </c>
      <c r="E12" s="57">
        <f t="shared" si="0"/>
        <v>23</v>
      </c>
      <c r="F12" s="60"/>
      <c r="G12" s="61">
        <v>8</v>
      </c>
      <c r="H12" s="62">
        <v>15</v>
      </c>
    </row>
    <row r="13" spans="2:8" s="63" customFormat="1" x14ac:dyDescent="0.25">
      <c r="B13" s="58">
        <v>9</v>
      </c>
      <c r="C13" s="73">
        <v>57</v>
      </c>
      <c r="D13" s="72" t="s">
        <v>42</v>
      </c>
      <c r="E13" s="79">
        <f t="shared" si="0"/>
        <v>22</v>
      </c>
      <c r="F13" s="67"/>
      <c r="G13" s="68">
        <v>9</v>
      </c>
      <c r="H13" s="69">
        <v>13</v>
      </c>
    </row>
    <row r="14" spans="2:8" s="63" customFormat="1" x14ac:dyDescent="0.25">
      <c r="B14" s="64">
        <v>10</v>
      </c>
      <c r="C14" s="76">
        <v>56</v>
      </c>
      <c r="D14" s="59" t="s">
        <v>20</v>
      </c>
      <c r="E14" s="57">
        <f>SUBTOTAL(109,E13)</f>
        <v>22</v>
      </c>
      <c r="F14" s="60">
        <v>7</v>
      </c>
      <c r="G14" s="61">
        <v>7</v>
      </c>
      <c r="H14" s="62"/>
    </row>
    <row r="15" spans="2:8" s="63" customFormat="1" x14ac:dyDescent="0.25">
      <c r="B15" s="70">
        <v>11</v>
      </c>
      <c r="C15" s="73">
        <v>68</v>
      </c>
      <c r="D15" s="72" t="s">
        <v>47</v>
      </c>
      <c r="E15" s="79">
        <f t="shared" ref="E15:E21" si="1">SUM(F15:H15)</f>
        <v>22</v>
      </c>
      <c r="F15" s="67"/>
      <c r="G15" s="68">
        <v>15</v>
      </c>
      <c r="H15" s="69">
        <v>7</v>
      </c>
    </row>
    <row r="16" spans="2:8" s="63" customFormat="1" x14ac:dyDescent="0.25">
      <c r="B16" s="64">
        <v>12</v>
      </c>
      <c r="C16" s="65">
        <v>64</v>
      </c>
      <c r="D16" s="66" t="s">
        <v>18</v>
      </c>
      <c r="E16" s="79">
        <f t="shared" si="1"/>
        <v>21</v>
      </c>
      <c r="F16" s="67">
        <v>13</v>
      </c>
      <c r="G16" s="68">
        <v>8</v>
      </c>
      <c r="H16" s="69"/>
    </row>
    <row r="17" spans="2:8" s="63" customFormat="1" x14ac:dyDescent="0.25">
      <c r="B17" s="58">
        <v>13</v>
      </c>
      <c r="C17" s="65">
        <v>88</v>
      </c>
      <c r="D17" s="66" t="s">
        <v>26</v>
      </c>
      <c r="E17" s="79">
        <f t="shared" si="1"/>
        <v>20</v>
      </c>
      <c r="F17" s="67">
        <v>7</v>
      </c>
      <c r="G17" s="68">
        <v>13</v>
      </c>
      <c r="H17" s="69"/>
    </row>
    <row r="18" spans="2:8" s="63" customFormat="1" x14ac:dyDescent="0.25">
      <c r="B18" s="64">
        <v>14</v>
      </c>
      <c r="C18" s="73">
        <v>89</v>
      </c>
      <c r="D18" s="72" t="s">
        <v>59</v>
      </c>
      <c r="E18" s="79">
        <f t="shared" si="1"/>
        <v>18</v>
      </c>
      <c r="F18" s="67"/>
      <c r="G18" s="68">
        <v>11</v>
      </c>
      <c r="H18" s="69">
        <v>7</v>
      </c>
    </row>
    <row r="19" spans="2:8" s="63" customFormat="1" x14ac:dyDescent="0.25">
      <c r="B19" s="70">
        <v>15</v>
      </c>
      <c r="C19" s="73">
        <v>99</v>
      </c>
      <c r="D19" s="72" t="s">
        <v>62</v>
      </c>
      <c r="E19" s="79">
        <f t="shared" si="1"/>
        <v>18</v>
      </c>
      <c r="F19" s="67"/>
      <c r="G19" s="68">
        <v>9</v>
      </c>
      <c r="H19" s="69">
        <v>9</v>
      </c>
    </row>
    <row r="20" spans="2:8" s="63" customFormat="1" x14ac:dyDescent="0.25">
      <c r="B20" s="64">
        <v>16</v>
      </c>
      <c r="C20" s="73">
        <v>72</v>
      </c>
      <c r="D20" s="72" t="s">
        <v>51</v>
      </c>
      <c r="E20" s="79">
        <f t="shared" si="1"/>
        <v>18</v>
      </c>
      <c r="F20" s="67"/>
      <c r="G20" s="68">
        <v>7</v>
      </c>
      <c r="H20" s="69">
        <v>11</v>
      </c>
    </row>
    <row r="21" spans="2:8" s="63" customFormat="1" x14ac:dyDescent="0.25">
      <c r="B21" s="58">
        <v>17</v>
      </c>
      <c r="C21" s="73">
        <v>66</v>
      </c>
      <c r="D21" s="72" t="s">
        <v>46</v>
      </c>
      <c r="E21" s="79">
        <f t="shared" si="1"/>
        <v>17</v>
      </c>
      <c r="F21" s="67"/>
      <c r="G21" s="68">
        <v>8</v>
      </c>
      <c r="H21" s="69">
        <v>9</v>
      </c>
    </row>
    <row r="22" spans="2:8" s="63" customFormat="1" x14ac:dyDescent="0.25">
      <c r="B22" s="64">
        <v>18</v>
      </c>
      <c r="C22" s="73">
        <v>71</v>
      </c>
      <c r="D22" s="72" t="s">
        <v>50</v>
      </c>
      <c r="E22" s="79">
        <v>15</v>
      </c>
      <c r="F22" s="67"/>
      <c r="G22" s="68">
        <v>7</v>
      </c>
      <c r="H22" s="69">
        <v>8</v>
      </c>
    </row>
    <row r="23" spans="2:8" s="63" customFormat="1" x14ac:dyDescent="0.25">
      <c r="B23" s="70">
        <v>19</v>
      </c>
      <c r="C23" s="71">
        <v>39</v>
      </c>
      <c r="D23" s="72" t="s">
        <v>88</v>
      </c>
      <c r="E23" s="57">
        <v>15</v>
      </c>
      <c r="F23" s="67"/>
      <c r="G23" s="68"/>
      <c r="H23" s="69">
        <v>15</v>
      </c>
    </row>
    <row r="24" spans="2:8" s="63" customFormat="1" x14ac:dyDescent="0.25">
      <c r="B24" s="64">
        <v>20</v>
      </c>
      <c r="C24" s="74">
        <v>78</v>
      </c>
      <c r="D24" s="75" t="s">
        <v>52</v>
      </c>
      <c r="E24" s="57">
        <f>SUM(F24:H24)</f>
        <v>15</v>
      </c>
      <c r="F24" s="60"/>
      <c r="G24" s="61">
        <v>8</v>
      </c>
      <c r="H24" s="62">
        <v>7</v>
      </c>
    </row>
    <row r="25" spans="2:8" s="63" customFormat="1" x14ac:dyDescent="0.25">
      <c r="B25" s="58">
        <v>21</v>
      </c>
      <c r="C25" s="74">
        <v>29</v>
      </c>
      <c r="D25" s="75" t="s">
        <v>60</v>
      </c>
      <c r="E25" s="57">
        <f>SUM(F25:H25)</f>
        <v>15</v>
      </c>
      <c r="F25" s="60"/>
      <c r="G25" s="61">
        <v>15</v>
      </c>
      <c r="H25" s="62"/>
    </row>
    <row r="26" spans="2:8" s="63" customFormat="1" x14ac:dyDescent="0.25">
      <c r="B26" s="64">
        <v>22</v>
      </c>
      <c r="C26" s="76">
        <v>63</v>
      </c>
      <c r="D26" s="59" t="s">
        <v>17</v>
      </c>
      <c r="E26" s="57">
        <f>SUM(F26:H26)</f>
        <v>15</v>
      </c>
      <c r="F26" s="60">
        <v>7</v>
      </c>
      <c r="G26" s="61">
        <v>8</v>
      </c>
      <c r="H26" s="62"/>
    </row>
    <row r="27" spans="2:8" s="63" customFormat="1" x14ac:dyDescent="0.25">
      <c r="B27" s="70">
        <v>23</v>
      </c>
      <c r="C27" s="74">
        <v>10</v>
      </c>
      <c r="D27" s="75" t="s">
        <v>11</v>
      </c>
      <c r="E27" s="57">
        <f>SUM(F27:H27)</f>
        <v>15</v>
      </c>
      <c r="F27" s="60"/>
      <c r="G27" s="61">
        <v>15</v>
      </c>
      <c r="H27" s="62"/>
    </row>
    <row r="28" spans="2:8" s="63" customFormat="1" x14ac:dyDescent="0.25">
      <c r="B28" s="64">
        <v>24</v>
      </c>
      <c r="C28" s="77">
        <v>1</v>
      </c>
      <c r="D28" s="78" t="s">
        <v>3</v>
      </c>
      <c r="E28" s="57">
        <v>15</v>
      </c>
      <c r="F28" s="60">
        <v>15</v>
      </c>
      <c r="G28" s="61"/>
      <c r="H28" s="62"/>
    </row>
    <row r="29" spans="2:8" s="63" customFormat="1" x14ac:dyDescent="0.25">
      <c r="B29" s="58">
        <v>25</v>
      </c>
      <c r="C29" s="76">
        <v>27</v>
      </c>
      <c r="D29" s="59" t="s">
        <v>30</v>
      </c>
      <c r="E29" s="57">
        <f>SUM(F29:H29)</f>
        <v>14</v>
      </c>
      <c r="F29" s="60">
        <v>7</v>
      </c>
      <c r="G29" s="61">
        <v>7</v>
      </c>
      <c r="H29" s="62"/>
    </row>
    <row r="30" spans="2:8" s="63" customFormat="1" x14ac:dyDescent="0.25">
      <c r="B30" s="64">
        <v>26</v>
      </c>
      <c r="C30" s="65">
        <v>6</v>
      </c>
      <c r="D30" s="66" t="s">
        <v>8</v>
      </c>
      <c r="E30" s="79">
        <f>SUM(F30:H30)</f>
        <v>14</v>
      </c>
      <c r="F30" s="67">
        <v>7</v>
      </c>
      <c r="G30" s="68">
        <v>7</v>
      </c>
      <c r="H30" s="69"/>
    </row>
    <row r="31" spans="2:8" s="63" customFormat="1" x14ac:dyDescent="0.25">
      <c r="B31" s="70">
        <v>27</v>
      </c>
      <c r="C31" s="74">
        <v>61</v>
      </c>
      <c r="D31" s="75" t="s">
        <v>44</v>
      </c>
      <c r="E31" s="57">
        <v>14</v>
      </c>
      <c r="F31" s="60"/>
      <c r="G31" s="61">
        <v>7</v>
      </c>
      <c r="H31" s="62">
        <v>7</v>
      </c>
    </row>
    <row r="32" spans="2:8" s="63" customFormat="1" x14ac:dyDescent="0.25">
      <c r="B32" s="64">
        <v>28</v>
      </c>
      <c r="C32" s="65">
        <v>13</v>
      </c>
      <c r="D32" s="66" t="s">
        <v>14</v>
      </c>
      <c r="E32" s="79">
        <f>SUM(F32:H32)</f>
        <v>14</v>
      </c>
      <c r="F32" s="67">
        <v>7</v>
      </c>
      <c r="G32" s="68">
        <v>7</v>
      </c>
      <c r="H32" s="69"/>
    </row>
    <row r="33" spans="2:8" s="63" customFormat="1" x14ac:dyDescent="0.25">
      <c r="B33" s="58">
        <v>29</v>
      </c>
      <c r="C33" s="71">
        <v>92</v>
      </c>
      <c r="D33" s="72" t="s">
        <v>93</v>
      </c>
      <c r="E33" s="57">
        <v>13</v>
      </c>
      <c r="F33" s="67"/>
      <c r="G33" s="68"/>
      <c r="H33" s="69">
        <v>13</v>
      </c>
    </row>
    <row r="34" spans="2:8" s="63" customFormat="1" ht="14.25" customHeight="1" x14ac:dyDescent="0.25">
      <c r="B34" s="64">
        <v>30</v>
      </c>
      <c r="C34" s="71">
        <v>75</v>
      </c>
      <c r="D34" s="72" t="s">
        <v>65</v>
      </c>
      <c r="E34" s="79">
        <f>SUM(F34:H34)</f>
        <v>13</v>
      </c>
      <c r="F34" s="67"/>
      <c r="G34" s="68"/>
      <c r="H34" s="69">
        <v>13</v>
      </c>
    </row>
    <row r="35" spans="2:8" s="63" customFormat="1" x14ac:dyDescent="0.25">
      <c r="B35" s="70">
        <v>31</v>
      </c>
      <c r="C35" s="71">
        <v>74</v>
      </c>
      <c r="D35" s="72" t="s">
        <v>91</v>
      </c>
      <c r="E35" s="57">
        <f>SUM(F35:H35)</f>
        <v>11</v>
      </c>
      <c r="F35" s="67"/>
      <c r="G35" s="68"/>
      <c r="H35" s="69">
        <v>11</v>
      </c>
    </row>
    <row r="36" spans="2:8" s="63" customFormat="1" x14ac:dyDescent="0.25">
      <c r="B36" s="64">
        <v>32</v>
      </c>
      <c r="C36" s="71">
        <v>78</v>
      </c>
      <c r="D36" s="72" t="s">
        <v>92</v>
      </c>
      <c r="E36" s="57">
        <v>11</v>
      </c>
      <c r="F36" s="67"/>
      <c r="G36" s="68"/>
      <c r="H36" s="69">
        <v>11</v>
      </c>
    </row>
    <row r="37" spans="2:8" s="63" customFormat="1" x14ac:dyDescent="0.25">
      <c r="B37" s="58">
        <v>33</v>
      </c>
      <c r="C37" s="73">
        <v>84</v>
      </c>
      <c r="D37" s="72" t="s">
        <v>56</v>
      </c>
      <c r="E37" s="79">
        <v>11</v>
      </c>
      <c r="F37" s="67"/>
      <c r="G37" s="68">
        <v>11</v>
      </c>
      <c r="H37" s="69"/>
    </row>
    <row r="38" spans="2:8" s="63" customFormat="1" x14ac:dyDescent="0.25">
      <c r="B38" s="64">
        <v>34</v>
      </c>
      <c r="C38" s="73">
        <v>80</v>
      </c>
      <c r="D38" s="72" t="s">
        <v>53</v>
      </c>
      <c r="E38" s="79">
        <f>SUM(F38:H38)</f>
        <v>9</v>
      </c>
      <c r="F38" s="67"/>
      <c r="G38" s="68">
        <v>9</v>
      </c>
      <c r="H38" s="69"/>
    </row>
    <row r="39" spans="2:8" s="63" customFormat="1" x14ac:dyDescent="0.25">
      <c r="B39" s="70">
        <v>35</v>
      </c>
      <c r="C39" s="71">
        <v>64</v>
      </c>
      <c r="D39" s="72" t="s">
        <v>89</v>
      </c>
      <c r="E39" s="79">
        <f>SUM(F39:H39)</f>
        <v>9</v>
      </c>
      <c r="F39" s="67"/>
      <c r="G39" s="68"/>
      <c r="H39" s="69">
        <v>9</v>
      </c>
    </row>
    <row r="40" spans="2:8" s="63" customFormat="1" x14ac:dyDescent="0.25">
      <c r="B40" s="64">
        <v>36</v>
      </c>
      <c r="C40" s="71">
        <v>42</v>
      </c>
      <c r="D40" s="72" t="s">
        <v>90</v>
      </c>
      <c r="E40" s="57">
        <f>SUM(F40:H40)</f>
        <v>9</v>
      </c>
      <c r="F40" s="67"/>
      <c r="G40" s="68"/>
      <c r="H40" s="69">
        <v>9</v>
      </c>
    </row>
    <row r="41" spans="2:8" s="63" customFormat="1" x14ac:dyDescent="0.25">
      <c r="B41" s="58">
        <v>37</v>
      </c>
      <c r="C41" s="74">
        <v>87</v>
      </c>
      <c r="D41" s="75" t="s">
        <v>58</v>
      </c>
      <c r="E41" s="57">
        <f>SUM(F41:H41)</f>
        <v>9</v>
      </c>
      <c r="F41" s="60"/>
      <c r="G41" s="61">
        <v>9</v>
      </c>
      <c r="H41" s="62"/>
    </row>
    <row r="42" spans="2:8" s="63" customFormat="1" x14ac:dyDescent="0.25">
      <c r="B42" s="64">
        <v>38</v>
      </c>
      <c r="C42" s="71">
        <v>37</v>
      </c>
      <c r="D42" s="72" t="s">
        <v>87</v>
      </c>
      <c r="E42" s="57">
        <v>8</v>
      </c>
      <c r="F42" s="67"/>
      <c r="G42" s="68"/>
      <c r="H42" s="69">
        <v>8</v>
      </c>
    </row>
    <row r="43" spans="2:8" s="63" customFormat="1" x14ac:dyDescent="0.25">
      <c r="B43" s="70">
        <v>39</v>
      </c>
      <c r="C43" s="71">
        <v>12</v>
      </c>
      <c r="D43" s="72" t="s">
        <v>96</v>
      </c>
      <c r="E43" s="57">
        <f>SUM(F43:H43)</f>
        <v>8</v>
      </c>
      <c r="F43" s="67"/>
      <c r="G43" s="68"/>
      <c r="H43" s="69">
        <v>8</v>
      </c>
    </row>
    <row r="44" spans="2:8" s="63" customFormat="1" x14ac:dyDescent="0.25">
      <c r="B44" s="64">
        <v>40</v>
      </c>
      <c r="C44" s="71">
        <v>91</v>
      </c>
      <c r="D44" s="72" t="s">
        <v>10</v>
      </c>
      <c r="E44" s="79">
        <f>SUM(F44:H44)</f>
        <v>8</v>
      </c>
      <c r="F44" s="67"/>
      <c r="G44" s="68"/>
      <c r="H44" s="69">
        <v>8</v>
      </c>
    </row>
    <row r="45" spans="2:8" s="63" customFormat="1" x14ac:dyDescent="0.25">
      <c r="B45" s="58">
        <v>41</v>
      </c>
      <c r="C45" s="73">
        <v>70</v>
      </c>
      <c r="D45" s="72" t="s">
        <v>49</v>
      </c>
      <c r="E45" s="79">
        <f>SUM(F45:H45)</f>
        <v>8</v>
      </c>
      <c r="F45" s="67"/>
      <c r="G45" s="68">
        <v>8</v>
      </c>
      <c r="H45" s="69"/>
    </row>
    <row r="46" spans="2:8" s="63" customFormat="1" x14ac:dyDescent="0.25">
      <c r="B46" s="64">
        <v>42</v>
      </c>
      <c r="C46" s="74">
        <v>93</v>
      </c>
      <c r="D46" s="75" t="s">
        <v>61</v>
      </c>
      <c r="E46" s="57">
        <v>8</v>
      </c>
      <c r="F46" s="60"/>
      <c r="G46" s="61">
        <v>8</v>
      </c>
      <c r="H46" s="62"/>
    </row>
    <row r="47" spans="2:8" s="63" customFormat="1" x14ac:dyDescent="0.25">
      <c r="B47" s="70">
        <v>43</v>
      </c>
      <c r="C47" s="76">
        <v>5</v>
      </c>
      <c r="D47" s="59" t="s">
        <v>7</v>
      </c>
      <c r="E47" s="57">
        <v>8</v>
      </c>
      <c r="F47" s="60">
        <v>8</v>
      </c>
      <c r="G47" s="61"/>
      <c r="H47" s="62"/>
    </row>
    <row r="48" spans="2:8" s="63" customFormat="1" x14ac:dyDescent="0.25">
      <c r="B48" s="64">
        <v>44</v>
      </c>
      <c r="C48" s="65">
        <v>26</v>
      </c>
      <c r="D48" s="66" t="s">
        <v>24</v>
      </c>
      <c r="E48" s="79">
        <f>SUM(F48:H48)</f>
        <v>7</v>
      </c>
      <c r="F48" s="67">
        <v>7</v>
      </c>
      <c r="G48" s="68"/>
      <c r="H48" s="69"/>
    </row>
    <row r="49" spans="2:8" s="63" customFormat="1" x14ac:dyDescent="0.25">
      <c r="B49" s="58">
        <v>45</v>
      </c>
      <c r="C49" s="73">
        <v>62</v>
      </c>
      <c r="D49" s="72" t="s">
        <v>45</v>
      </c>
      <c r="E49" s="79">
        <f>SUM(F49:H49)</f>
        <v>7</v>
      </c>
      <c r="F49" s="67"/>
      <c r="G49" s="68">
        <v>7</v>
      </c>
      <c r="H49" s="69"/>
    </row>
    <row r="50" spans="2:8" s="63" customFormat="1" x14ac:dyDescent="0.25">
      <c r="B50" s="64">
        <v>46</v>
      </c>
      <c r="C50" s="76">
        <v>24</v>
      </c>
      <c r="D50" s="59" t="s">
        <v>22</v>
      </c>
      <c r="E50" s="57">
        <f>SUM(F50:H50)</f>
        <v>7</v>
      </c>
      <c r="F50" s="60">
        <v>7</v>
      </c>
      <c r="G50" s="61"/>
      <c r="H50" s="62"/>
    </row>
    <row r="51" spans="2:8" s="63" customFormat="1" x14ac:dyDescent="0.25">
      <c r="B51" s="70">
        <v>47</v>
      </c>
      <c r="C51" s="73">
        <v>82</v>
      </c>
      <c r="D51" s="72" t="s">
        <v>55</v>
      </c>
      <c r="E51" s="79">
        <f>SUM(F51:H51)</f>
        <v>7</v>
      </c>
      <c r="F51" s="67"/>
      <c r="G51" s="68">
        <v>7</v>
      </c>
      <c r="H51" s="69"/>
    </row>
    <row r="52" spans="2:8" s="63" customFormat="1" x14ac:dyDescent="0.25">
      <c r="B52" s="64">
        <v>48</v>
      </c>
      <c r="C52" s="76">
        <v>21</v>
      </c>
      <c r="D52" s="59" t="s">
        <v>13</v>
      </c>
      <c r="E52" s="57">
        <f>SUM(F52:H52)</f>
        <v>7</v>
      </c>
      <c r="F52" s="60">
        <v>7</v>
      </c>
      <c r="G52" s="61"/>
      <c r="H52" s="62"/>
    </row>
    <row r="53" spans="2:8" s="63" customFormat="1" x14ac:dyDescent="0.25">
      <c r="B53" s="58">
        <v>49</v>
      </c>
      <c r="C53" s="71">
        <v>8</v>
      </c>
      <c r="D53" s="72" t="s">
        <v>85</v>
      </c>
      <c r="E53" s="79">
        <v>7</v>
      </c>
      <c r="F53" s="67"/>
      <c r="G53" s="68"/>
      <c r="H53" s="69">
        <v>7</v>
      </c>
    </row>
    <row r="54" spans="2:8" s="63" customFormat="1" x14ac:dyDescent="0.25">
      <c r="B54" s="64">
        <v>50</v>
      </c>
      <c r="C54" s="65">
        <v>22</v>
      </c>
      <c r="D54" s="66" t="s">
        <v>21</v>
      </c>
      <c r="E54" s="79">
        <v>7</v>
      </c>
      <c r="F54" s="67">
        <v>7</v>
      </c>
      <c r="G54" s="68"/>
      <c r="H54" s="69"/>
    </row>
    <row r="55" spans="2:8" s="63" customFormat="1" x14ac:dyDescent="0.25">
      <c r="B55" s="80">
        <v>51</v>
      </c>
      <c r="C55" s="81">
        <v>29</v>
      </c>
      <c r="D55" s="82" t="s">
        <v>25</v>
      </c>
      <c r="E55" s="57">
        <f>SUM(F55:H55)</f>
        <v>7</v>
      </c>
      <c r="F55" s="83">
        <v>7</v>
      </c>
      <c r="G55" s="84"/>
      <c r="H55" s="84"/>
    </row>
    <row r="56" spans="2:8" s="63" customFormat="1" x14ac:dyDescent="0.25">
      <c r="B56" s="85">
        <v>52</v>
      </c>
      <c r="C56" s="86">
        <v>81</v>
      </c>
      <c r="D56" s="87" t="s">
        <v>54</v>
      </c>
      <c r="E56" s="79">
        <f>SUBTOTAL(109,E55)</f>
        <v>7</v>
      </c>
      <c r="F56" s="88"/>
      <c r="G56" s="89">
        <v>13</v>
      </c>
      <c r="H56" s="89"/>
    </row>
    <row r="57" spans="2:8" s="63" customFormat="1" x14ac:dyDescent="0.25">
      <c r="B57" s="90">
        <v>53</v>
      </c>
      <c r="C57" s="86">
        <v>60</v>
      </c>
      <c r="D57" s="87" t="s">
        <v>43</v>
      </c>
      <c r="E57" s="79">
        <f>SUM(F57:H57)</f>
        <v>7</v>
      </c>
      <c r="F57" s="88"/>
      <c r="G57" s="89">
        <v>7</v>
      </c>
      <c r="H57" s="89"/>
    </row>
    <row r="58" spans="2:8" s="63" customFormat="1" x14ac:dyDescent="0.25">
      <c r="B58" s="85">
        <v>54</v>
      </c>
      <c r="C58" s="91">
        <v>4</v>
      </c>
      <c r="D58" s="92" t="s">
        <v>6</v>
      </c>
      <c r="E58" s="79">
        <v>7</v>
      </c>
      <c r="F58" s="88">
        <v>7</v>
      </c>
      <c r="G58" s="89"/>
      <c r="H58" s="89"/>
    </row>
    <row r="59" spans="2:8" s="63" customFormat="1" x14ac:dyDescent="0.25">
      <c r="B59" s="80">
        <v>55</v>
      </c>
      <c r="C59" s="93">
        <v>2</v>
      </c>
      <c r="D59" s="94" t="s">
        <v>4</v>
      </c>
      <c r="E59" s="57">
        <f>SUBTOTAL(109,E58)</f>
        <v>7</v>
      </c>
      <c r="F59" s="83">
        <v>7</v>
      </c>
      <c r="G59" s="84"/>
      <c r="H59" s="84"/>
    </row>
  </sheetData>
  <mergeCells count="2">
    <mergeCell ref="B1:F1"/>
    <mergeCell ref="C2:D2"/>
  </mergeCells>
  <conditionalFormatting sqref="C12 C5 C8">
    <cfRule type="duplicateValues" dxfId="50" priority="1"/>
    <cfRule type="duplicateValues" dxfId="49" priority="2"/>
  </conditionalFormatting>
  <conditionalFormatting sqref="C17:C34">
    <cfRule type="duplicateValues" dxfId="48" priority="3"/>
    <cfRule type="duplicateValues" dxfId="47" priority="4"/>
    <cfRule type="duplicateValues" dxfId="46" priority="5"/>
  </conditionalFormatting>
  <conditionalFormatting sqref="D17:D34">
    <cfRule type="duplicateValues" dxfId="45" priority="6"/>
  </conditionalFormatting>
  <conditionalFormatting sqref="C35:C59">
    <cfRule type="duplicateValues" dxfId="44" priority="7"/>
    <cfRule type="duplicateValues" dxfId="43" priority="8"/>
    <cfRule type="duplicateValues" dxfId="42" priority="9"/>
  </conditionalFormatting>
  <conditionalFormatting sqref="D35:D59">
    <cfRule type="duplicateValues" dxfId="41" priority="10"/>
  </conditionalFormatting>
  <pageMargins left="0.7" right="0.7" top="0.75" bottom="0.75" header="0.3" footer="0.3"/>
  <pageSetup paperSize="9" scale="91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A5" sqref="A5:A18"/>
    </sheetView>
  </sheetViews>
  <sheetFormatPr defaultColWidth="8.85546875" defaultRowHeight="15" x14ac:dyDescent="0.25"/>
  <cols>
    <col min="1" max="1" width="6.5703125" style="1" customWidth="1"/>
    <col min="2" max="2" width="5.140625" style="99" customWidth="1"/>
    <col min="3" max="3" width="18" style="1" customWidth="1"/>
    <col min="4" max="4" width="8.42578125" style="1" customWidth="1"/>
    <col min="5" max="5" width="18.42578125" style="1" customWidth="1"/>
    <col min="6" max="7" width="20" style="1" customWidth="1"/>
    <col min="8" max="16384" width="8.85546875" style="1"/>
  </cols>
  <sheetData>
    <row r="1" spans="1:7" ht="29.25" customHeight="1" x14ac:dyDescent="0.4">
      <c r="A1" s="158" t="s">
        <v>36</v>
      </c>
      <c r="B1" s="158"/>
      <c r="C1" s="158"/>
      <c r="D1" s="158"/>
      <c r="E1" s="158"/>
      <c r="F1" s="25"/>
      <c r="G1" s="25"/>
    </row>
    <row r="2" spans="1:7" ht="15" customHeight="1" x14ac:dyDescent="0.25">
      <c r="B2" s="159"/>
      <c r="C2" s="160"/>
      <c r="D2" s="38"/>
    </row>
    <row r="3" spans="1:7" x14ac:dyDescent="0.25">
      <c r="A3" s="9"/>
      <c r="B3" s="95"/>
      <c r="C3" s="10"/>
      <c r="D3" s="10"/>
      <c r="E3" s="27" t="s">
        <v>34</v>
      </c>
      <c r="F3" s="23" t="s">
        <v>80</v>
      </c>
      <c r="G3" s="23" t="s">
        <v>97</v>
      </c>
    </row>
    <row r="4" spans="1:7" s="6" customFormat="1" ht="15.75" thickBot="1" x14ac:dyDescent="0.3">
      <c r="A4" s="103" t="s">
        <v>0</v>
      </c>
      <c r="B4" s="104" t="s">
        <v>40</v>
      </c>
      <c r="C4" s="103" t="s">
        <v>31</v>
      </c>
      <c r="D4" s="103" t="s">
        <v>77</v>
      </c>
      <c r="E4" s="105" t="s">
        <v>41</v>
      </c>
      <c r="F4" s="105" t="s">
        <v>76</v>
      </c>
      <c r="G4" s="105" t="s">
        <v>79</v>
      </c>
    </row>
    <row r="5" spans="1:7" x14ac:dyDescent="0.25">
      <c r="A5" s="108">
        <v>1</v>
      </c>
      <c r="B5" s="109">
        <v>11</v>
      </c>
      <c r="C5" s="110" t="s">
        <v>12</v>
      </c>
      <c r="D5" s="111">
        <f>SUM(Table5696[[#This Row],[PUNKTI]:[PUNKTI3]])</f>
        <v>45</v>
      </c>
      <c r="E5" s="112">
        <v>15</v>
      </c>
      <c r="F5" s="113">
        <v>15</v>
      </c>
      <c r="G5" s="114">
        <v>15</v>
      </c>
    </row>
    <row r="6" spans="1:7" x14ac:dyDescent="0.25">
      <c r="A6" s="115">
        <v>2</v>
      </c>
      <c r="B6" s="16">
        <v>58</v>
      </c>
      <c r="C6" s="26" t="s">
        <v>78</v>
      </c>
      <c r="D6" s="101">
        <f>SUM(Table5696[[#This Row],[PUNKTI]:[PUNKTI3]])</f>
        <v>32</v>
      </c>
      <c r="E6" s="24">
        <v>11</v>
      </c>
      <c r="F6" s="39">
        <v>8</v>
      </c>
      <c r="G6" s="116">
        <v>13</v>
      </c>
    </row>
    <row r="7" spans="1:7" ht="15.75" thickBot="1" x14ac:dyDescent="0.3">
      <c r="A7" s="117">
        <v>3</v>
      </c>
      <c r="B7" s="118">
        <v>3</v>
      </c>
      <c r="C7" s="119" t="s">
        <v>5</v>
      </c>
      <c r="D7" s="120">
        <f>SUM(Table5696[[#This Row],[PUNKTI]:[PUNKTI3]])</f>
        <v>24</v>
      </c>
      <c r="E7" s="121">
        <v>13</v>
      </c>
      <c r="F7" s="122"/>
      <c r="G7" s="123">
        <v>11</v>
      </c>
    </row>
    <row r="8" spans="1:7" x14ac:dyDescent="0.25">
      <c r="A8" s="108">
        <v>4</v>
      </c>
      <c r="B8" s="106">
        <v>19</v>
      </c>
      <c r="C8" s="107" t="s">
        <v>19</v>
      </c>
      <c r="D8" s="100">
        <f>SUM(Table5696[[#This Row],[PUNKTI]:[PUNKTI3]])</f>
        <v>20</v>
      </c>
      <c r="E8" s="47">
        <v>9</v>
      </c>
      <c r="F8" s="48">
        <v>11</v>
      </c>
      <c r="G8" s="48"/>
    </row>
    <row r="9" spans="1:7" x14ac:dyDescent="0.25">
      <c r="A9" s="115">
        <v>5</v>
      </c>
      <c r="B9" s="96">
        <v>85</v>
      </c>
      <c r="C9" s="41" t="s">
        <v>66</v>
      </c>
      <c r="D9" s="101">
        <f>SUM(Table5696[[#This Row],[PUNKTI]:[PUNKTI3]])</f>
        <v>18</v>
      </c>
      <c r="E9" s="24"/>
      <c r="F9" s="39">
        <v>9</v>
      </c>
      <c r="G9" s="39">
        <v>9</v>
      </c>
    </row>
    <row r="10" spans="1:7" ht="15.75" thickBot="1" x14ac:dyDescent="0.3">
      <c r="A10" s="117">
        <v>6</v>
      </c>
      <c r="B10" s="96">
        <v>1</v>
      </c>
      <c r="C10" s="41" t="s">
        <v>3</v>
      </c>
      <c r="D10" s="101">
        <f>SUM(Table5696[[#This Row],[PUNKTI]:[PUNKTI3]])</f>
        <v>13</v>
      </c>
      <c r="E10" s="24"/>
      <c r="F10" s="39">
        <v>13</v>
      </c>
      <c r="G10" s="39"/>
    </row>
    <row r="11" spans="1:7" x14ac:dyDescent="0.25">
      <c r="A11" s="108">
        <v>7</v>
      </c>
      <c r="B11" s="16">
        <v>7</v>
      </c>
      <c r="C11" s="26" t="s">
        <v>9</v>
      </c>
      <c r="D11" s="101">
        <f>SUM(Table5696[[#This Row],[PUNKTI]:[PUNKTI3]])</f>
        <v>8</v>
      </c>
      <c r="E11" s="24">
        <v>8</v>
      </c>
      <c r="F11" s="39"/>
      <c r="G11" s="39"/>
    </row>
    <row r="12" spans="1:7" x14ac:dyDescent="0.25">
      <c r="A12" s="115">
        <v>8</v>
      </c>
      <c r="B12" s="16">
        <v>10</v>
      </c>
      <c r="C12" s="26" t="s">
        <v>11</v>
      </c>
      <c r="D12" s="101">
        <f>SUM(Table5696[[#This Row],[PUNKTI]:[PUNKTI3]])</f>
        <v>8</v>
      </c>
      <c r="E12" s="24">
        <v>8</v>
      </c>
      <c r="F12" s="39"/>
      <c r="G12" s="39"/>
    </row>
    <row r="13" spans="1:7" ht="15.75" thickBot="1" x14ac:dyDescent="0.3">
      <c r="A13" s="117">
        <v>9</v>
      </c>
      <c r="B13" s="96">
        <v>67</v>
      </c>
      <c r="C13" s="41" t="s">
        <v>63</v>
      </c>
      <c r="D13" s="101">
        <f>SUM(Table5696[[#This Row],[PUNKTI]:[PUNKTI3]])</f>
        <v>8</v>
      </c>
      <c r="E13" s="24"/>
      <c r="F13" s="39">
        <v>8</v>
      </c>
      <c r="G13" s="39"/>
    </row>
    <row r="14" spans="1:7" x14ac:dyDescent="0.25">
      <c r="A14" s="108">
        <v>10</v>
      </c>
      <c r="B14" s="97">
        <v>43</v>
      </c>
      <c r="C14" s="41" t="s">
        <v>94</v>
      </c>
      <c r="D14" s="101">
        <f>SUM(Table5696[[#This Row],[PUNKTI]:[PUNKTI3]])</f>
        <v>8</v>
      </c>
      <c r="E14" s="24"/>
      <c r="F14" s="39"/>
      <c r="G14" s="39">
        <v>8</v>
      </c>
    </row>
    <row r="15" spans="1:7" x14ac:dyDescent="0.25">
      <c r="A15" s="115">
        <v>11</v>
      </c>
      <c r="B15" s="96">
        <v>59</v>
      </c>
      <c r="C15" s="41" t="s">
        <v>69</v>
      </c>
      <c r="D15" s="101">
        <f>SUM(Table5696[[#This Row],[PUNKTI]:[PUNKTI3]])</f>
        <v>7</v>
      </c>
      <c r="E15" s="24"/>
      <c r="F15" s="39">
        <v>7</v>
      </c>
      <c r="G15" s="39"/>
    </row>
    <row r="16" spans="1:7" ht="15.75" thickBot="1" x14ac:dyDescent="0.3">
      <c r="A16" s="117">
        <v>12</v>
      </c>
      <c r="B16" s="96">
        <v>74</v>
      </c>
      <c r="C16" s="41" t="s">
        <v>64</v>
      </c>
      <c r="D16" s="101">
        <f>SUM(Table5696[[#This Row],[PUNKTI]:[PUNKTI3]])</f>
        <v>7</v>
      </c>
      <c r="E16" s="24"/>
      <c r="F16" s="39">
        <v>7</v>
      </c>
      <c r="G16" s="39"/>
    </row>
    <row r="17" spans="1:7" x14ac:dyDescent="0.25">
      <c r="A17" s="108">
        <v>13</v>
      </c>
      <c r="B17" s="98">
        <v>75</v>
      </c>
      <c r="C17" s="43" t="s">
        <v>65</v>
      </c>
      <c r="D17" s="102">
        <f>SUM(Table5696[[#This Row],[PUNKTI]:[PUNKTI3]])</f>
        <v>7</v>
      </c>
      <c r="E17" s="37"/>
      <c r="F17" s="39">
        <v>7</v>
      </c>
      <c r="G17" s="39"/>
    </row>
    <row r="18" spans="1:7" x14ac:dyDescent="0.25">
      <c r="A18" s="115">
        <v>14</v>
      </c>
      <c r="B18" s="98">
        <v>94</v>
      </c>
      <c r="C18" s="43" t="s">
        <v>67</v>
      </c>
      <c r="D18" s="102">
        <f>SUM(Table5696[[#This Row],[PUNKTI]:[PUNKTI3]])</f>
        <v>7</v>
      </c>
      <c r="E18" s="37"/>
      <c r="F18" s="53">
        <v>7</v>
      </c>
      <c r="G18" s="53"/>
    </row>
  </sheetData>
  <mergeCells count="2">
    <mergeCell ref="A1:E1"/>
    <mergeCell ref="B2:C2"/>
  </mergeCells>
  <conditionalFormatting sqref="B5">
    <cfRule type="duplicateValues" dxfId="40" priority="19"/>
    <cfRule type="duplicateValues" dxfId="39" priority="20"/>
  </conditionalFormatting>
  <conditionalFormatting sqref="B13:B17 B9:B11">
    <cfRule type="duplicateValues" dxfId="38" priority="16"/>
    <cfRule type="duplicateValues" dxfId="37" priority="17"/>
    <cfRule type="duplicateValues" dxfId="36" priority="18"/>
  </conditionalFormatting>
  <conditionalFormatting sqref="C13:C17 C9:C11">
    <cfRule type="duplicateValues" dxfId="35" priority="15"/>
  </conditionalFormatting>
  <conditionalFormatting sqref="B12">
    <cfRule type="duplicateValues" dxfId="34" priority="11"/>
    <cfRule type="duplicateValues" dxfId="33" priority="12"/>
    <cfRule type="duplicateValues" dxfId="32" priority="13"/>
  </conditionalFormatting>
  <conditionalFormatting sqref="C12">
    <cfRule type="duplicateValues" dxfId="31" priority="10"/>
  </conditionalFormatting>
  <conditionalFormatting sqref="C12">
    <cfRule type="duplicateValues" dxfId="30" priority="14"/>
  </conditionalFormatting>
  <conditionalFormatting sqref="B18">
    <cfRule type="duplicateValues" dxfId="29" priority="90"/>
    <cfRule type="duplicateValues" dxfId="28" priority="91"/>
    <cfRule type="duplicateValues" dxfId="27" priority="92"/>
  </conditionalFormatting>
  <conditionalFormatting sqref="C18">
    <cfRule type="duplicateValues" dxfId="26" priority="93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A5" sqref="A5:A12"/>
    </sheetView>
  </sheetViews>
  <sheetFormatPr defaultColWidth="8.85546875" defaultRowHeight="15" x14ac:dyDescent="0.25"/>
  <cols>
    <col min="1" max="1" width="6" style="1" customWidth="1"/>
    <col min="2" max="2" width="6" style="2" customWidth="1"/>
    <col min="3" max="3" width="19.7109375" style="1" customWidth="1"/>
    <col min="4" max="4" width="8.28515625" style="1" customWidth="1"/>
    <col min="5" max="7" width="20" style="1" customWidth="1"/>
    <col min="8" max="16384" width="8.85546875" style="1"/>
  </cols>
  <sheetData>
    <row r="1" spans="1:7" ht="29.25" customHeight="1" x14ac:dyDescent="0.4">
      <c r="A1" s="28" t="s">
        <v>37</v>
      </c>
      <c r="B1" s="28"/>
      <c r="C1" s="28"/>
      <c r="D1" s="28"/>
      <c r="E1" s="28"/>
      <c r="F1" s="28"/>
      <c r="G1" s="28"/>
    </row>
    <row r="2" spans="1:7" ht="15" customHeight="1" x14ac:dyDescent="0.25">
      <c r="B2" s="159"/>
      <c r="C2" s="160"/>
      <c r="D2" s="38"/>
    </row>
    <row r="3" spans="1:7" x14ac:dyDescent="0.25">
      <c r="A3" s="9"/>
      <c r="B3" s="9"/>
      <c r="C3" s="10"/>
      <c r="D3" s="10"/>
      <c r="E3" s="27" t="s">
        <v>34</v>
      </c>
      <c r="F3" s="23" t="s">
        <v>80</v>
      </c>
      <c r="G3" s="23" t="s">
        <v>97</v>
      </c>
    </row>
    <row r="4" spans="1:7" s="6" customFormat="1" ht="15.75" thickBot="1" x14ac:dyDescent="0.3">
      <c r="A4" s="103" t="s">
        <v>0</v>
      </c>
      <c r="B4" s="103" t="s">
        <v>39</v>
      </c>
      <c r="C4" s="103" t="s">
        <v>31</v>
      </c>
      <c r="D4" s="103" t="s">
        <v>77</v>
      </c>
      <c r="E4" s="105" t="s">
        <v>38</v>
      </c>
      <c r="F4" s="105" t="s">
        <v>81</v>
      </c>
      <c r="G4" s="105" t="s">
        <v>82</v>
      </c>
    </row>
    <row r="5" spans="1:7" x14ac:dyDescent="0.25">
      <c r="A5" s="108">
        <v>1</v>
      </c>
      <c r="B5" s="125">
        <v>76</v>
      </c>
      <c r="C5" s="126" t="s">
        <v>9</v>
      </c>
      <c r="D5" s="111">
        <f>SUM(Table569[[#This Row],[PUNKTU SKAITS]:[PUNKTU SKAITS3]])</f>
        <v>43</v>
      </c>
      <c r="E5" s="112">
        <v>15</v>
      </c>
      <c r="F5" s="112">
        <v>13</v>
      </c>
      <c r="G5" s="127">
        <v>15</v>
      </c>
    </row>
    <row r="6" spans="1:7" x14ac:dyDescent="0.25">
      <c r="A6" s="128">
        <v>2</v>
      </c>
      <c r="B6" s="40">
        <v>21</v>
      </c>
      <c r="C6" s="45" t="s">
        <v>68</v>
      </c>
      <c r="D6" s="101">
        <f>SUM(Table569[[#This Row],[PUNKTU SKAITS]:[PUNKTU SKAITS3]])</f>
        <v>26</v>
      </c>
      <c r="E6" s="24"/>
      <c r="F6" s="24">
        <v>13</v>
      </c>
      <c r="G6" s="129">
        <v>13</v>
      </c>
    </row>
    <row r="7" spans="1:7" ht="15.75" thickBot="1" x14ac:dyDescent="0.3">
      <c r="A7" s="117">
        <v>3</v>
      </c>
      <c r="B7" s="130">
        <v>35</v>
      </c>
      <c r="C7" s="131" t="s">
        <v>29</v>
      </c>
      <c r="D7" s="120">
        <f>SUM(Table569[[#This Row],[PUNKTU SKAITS]:[PUNKTU SKAITS3]])</f>
        <v>22</v>
      </c>
      <c r="E7" s="121">
        <v>11</v>
      </c>
      <c r="F7" s="121"/>
      <c r="G7" s="132">
        <v>11</v>
      </c>
    </row>
    <row r="8" spans="1:7" x14ac:dyDescent="0.25">
      <c r="A8" s="108">
        <v>4</v>
      </c>
      <c r="B8" s="44">
        <v>90</v>
      </c>
      <c r="C8" s="124" t="s">
        <v>71</v>
      </c>
      <c r="D8" s="100">
        <f>SUM(Table569[[#This Row],[PUNKTU SKAITS]:[PUNKTU SKAITS3]])</f>
        <v>15</v>
      </c>
      <c r="E8" s="47"/>
      <c r="F8" s="47">
        <v>15</v>
      </c>
      <c r="G8" s="47"/>
    </row>
    <row r="9" spans="1:7" x14ac:dyDescent="0.25">
      <c r="A9" s="128">
        <v>5</v>
      </c>
      <c r="B9" s="17">
        <v>9</v>
      </c>
      <c r="C9" s="22" t="s">
        <v>10</v>
      </c>
      <c r="D9" s="101">
        <f>SUM(Table569[[#This Row],[PUNKTU SKAITS]:[PUNKTU SKAITS3]])</f>
        <v>13</v>
      </c>
      <c r="E9" s="24">
        <v>13</v>
      </c>
      <c r="F9" s="24"/>
      <c r="G9" s="24"/>
    </row>
    <row r="10" spans="1:7" ht="15.75" thickBot="1" x14ac:dyDescent="0.3">
      <c r="A10" s="117">
        <v>6</v>
      </c>
      <c r="B10" s="40">
        <v>79</v>
      </c>
      <c r="C10" s="45" t="s">
        <v>70</v>
      </c>
      <c r="D10" s="101">
        <f>SUM(Table569[[#This Row],[PUNKTU SKAITS]:[PUNKTU SKAITS3]])</f>
        <v>11</v>
      </c>
      <c r="E10" s="24"/>
      <c r="F10" s="24">
        <v>11</v>
      </c>
      <c r="G10" s="24"/>
    </row>
    <row r="11" spans="1:7" x14ac:dyDescent="0.25">
      <c r="A11" s="108">
        <v>7</v>
      </c>
      <c r="B11" s="40">
        <v>91</v>
      </c>
      <c r="C11" s="45" t="s">
        <v>72</v>
      </c>
      <c r="D11" s="101">
        <f>SUM(Table569[[#This Row],[PUNKTU SKAITS]:[PUNKTU SKAITS3]])</f>
        <v>11</v>
      </c>
      <c r="E11" s="24"/>
      <c r="F11" s="24">
        <v>11</v>
      </c>
      <c r="G11" s="24"/>
    </row>
    <row r="12" spans="1:7" x14ac:dyDescent="0.25">
      <c r="A12" s="128">
        <v>8</v>
      </c>
      <c r="B12" s="42">
        <v>95</v>
      </c>
      <c r="C12" s="46" t="s">
        <v>21</v>
      </c>
      <c r="D12" s="102">
        <f>SUM(Table569[[#This Row],[PUNKTU SKAITS]:[PUNKTU SKAITS3]])</f>
        <v>9</v>
      </c>
      <c r="E12" s="37"/>
      <c r="F12" s="24">
        <v>9</v>
      </c>
      <c r="G12" s="24"/>
    </row>
  </sheetData>
  <mergeCells count="1">
    <mergeCell ref="B2:C2"/>
  </mergeCells>
  <conditionalFormatting sqref="B5">
    <cfRule type="duplicateValues" dxfId="15" priority="8"/>
    <cfRule type="duplicateValues" dxfId="14" priority="9"/>
  </conditionalFormatting>
  <conditionalFormatting sqref="C8:C12">
    <cfRule type="duplicateValues" dxfId="13" priority="68"/>
  </conditionalFormatting>
  <conditionalFormatting sqref="B8:B12">
    <cfRule type="duplicateValues" dxfId="12" priority="70"/>
    <cfRule type="duplicateValues" dxfId="11" priority="71"/>
    <cfRule type="duplicateValues" dxfId="10" priority="72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D</vt:lpstr>
      <vt:lpstr>DS C</vt:lpstr>
      <vt:lpstr>DS B</vt:lpstr>
      <vt:lpstr>KOPVĒRTĒJUMS 12V D</vt:lpstr>
      <vt:lpstr>KOPVĒRTĒJUMS 24V C </vt:lpstr>
      <vt:lpstr>KOPVĒRTĒJUMS 24V B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2023-05-15T10:08:01Z</cp:lastPrinted>
  <dcterms:created xsi:type="dcterms:W3CDTF">2017-04-26T13:26:57Z</dcterms:created>
  <dcterms:modified xsi:type="dcterms:W3CDTF">2023-10-15T20:29:20Z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2022-09-08T17:26:18Z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4623ed9d-780f-497d-a28c-4c298e12a883</vt:lpwstr>
  </property>
  <property fmtid="{D5CDD505-2E9C-101B-9397-08002B2CF9AE}" pid="8" name="MSIP_Label_49aa7217-ffdb-4b20-93f6-d4a846931f54_ContentBits">
    <vt:lpwstr>2</vt:lpwstr>
  </property>
</Properties>
</file>