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9_stage_ee_street/"/>
    </mc:Choice>
  </mc:AlternateContent>
  <xr:revisionPtr revIDLastSave="0" documentId="13_ncr:1_{DA667F29-0655-EC42-A047-AF7067386FF3}" xr6:coauthVersionLast="47" xr6:coauthVersionMax="47" xr10:uidLastSave="{00000000-0000-0000-0000-000000000000}"/>
  <bookViews>
    <workbookView xWindow="18880" yWindow="500" windowWidth="22080" windowHeight="25100" xr2:uid="{00000000-000D-0000-FFFF-FFFF00000000}"/>
  </bookViews>
  <sheets>
    <sheet name="TEAMSLV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7" l="1"/>
  <c r="F64" i="27"/>
  <c r="L60" i="27" s="1"/>
  <c r="H59" i="27"/>
  <c r="G59" i="27"/>
  <c r="F59" i="27"/>
  <c r="L55" i="27"/>
  <c r="I54" i="27"/>
  <c r="H54" i="27"/>
  <c r="G54" i="27"/>
  <c r="F54" i="27"/>
  <c r="L50" i="27"/>
  <c r="J49" i="27"/>
  <c r="L45" i="27" s="1"/>
  <c r="I49" i="27"/>
  <c r="H49" i="27"/>
  <c r="G49" i="27"/>
  <c r="F49" i="27"/>
  <c r="J44" i="27"/>
  <c r="I44" i="27"/>
  <c r="H44" i="27"/>
  <c r="G44" i="27"/>
  <c r="F44" i="27"/>
  <c r="L40" i="27"/>
  <c r="I39" i="27"/>
  <c r="L35" i="27" s="1"/>
  <c r="H39" i="27"/>
  <c r="G39" i="27"/>
  <c r="F39" i="27"/>
  <c r="J34" i="27"/>
  <c r="I34" i="27"/>
  <c r="H34" i="27"/>
  <c r="G34" i="27"/>
  <c r="F34" i="27"/>
  <c r="L30" i="27"/>
  <c r="J29" i="27"/>
  <c r="I29" i="27"/>
  <c r="L25" i="27" s="1"/>
  <c r="H29" i="27"/>
  <c r="G29" i="27"/>
  <c r="F29" i="27"/>
  <c r="J24" i="27"/>
  <c r="I24" i="27"/>
  <c r="H24" i="27"/>
  <c r="G24" i="27"/>
  <c r="F24" i="27"/>
  <c r="L20" i="27"/>
  <c r="J19" i="27"/>
  <c r="I19" i="27"/>
  <c r="L15" i="27" s="1"/>
  <c r="H19" i="27"/>
  <c r="G19" i="27"/>
  <c r="F19" i="27"/>
  <c r="J14" i="27"/>
  <c r="I14" i="27"/>
  <c r="H14" i="27"/>
  <c r="G14" i="27"/>
  <c r="F14" i="27"/>
  <c r="L10" i="27"/>
  <c r="J9" i="27"/>
  <c r="I9" i="27"/>
  <c r="L5" i="27" s="1"/>
  <c r="H9" i="27"/>
  <c r="G9" i="27"/>
  <c r="F9" i="27"/>
</calcChain>
</file>

<file path=xl/sharedStrings.xml><?xml version="1.0" encoding="utf-8"?>
<sst xmlns="http://schemas.openxmlformats.org/spreadsheetml/2006/main" count="180" uniqueCount="103">
  <si>
    <t>KOPĀ</t>
  </si>
  <si>
    <t>DALĪBNIEKS</t>
  </si>
  <si>
    <t>KOMANDA</t>
  </si>
  <si>
    <t>STARTA NR.</t>
  </si>
  <si>
    <t>VIETA</t>
  </si>
  <si>
    <t>1. posms</t>
  </si>
  <si>
    <t>2. posms</t>
  </si>
  <si>
    <t>3. posms</t>
  </si>
  <si>
    <t>4. posms</t>
  </si>
  <si>
    <t>5. posms</t>
  </si>
  <si>
    <t>DRIFTHUNTERS</t>
  </si>
  <si>
    <t>LV10</t>
  </si>
  <si>
    <t>MĀRIS ZUKULIS</t>
  </si>
  <si>
    <t>LV36</t>
  </si>
  <si>
    <t>MATĪSS LĀCIS</t>
  </si>
  <si>
    <t>LV51</t>
  </si>
  <si>
    <t>HARIJS BILDARTS</t>
  </si>
  <si>
    <t>LV80</t>
  </si>
  <si>
    <t>JORENS KLINTSONS</t>
  </si>
  <si>
    <t>POLIZEI DRIFT TEAM</t>
  </si>
  <si>
    <t>LV14</t>
  </si>
  <si>
    <t>PĒTERIS LĀCIS</t>
  </si>
  <si>
    <t>-</t>
  </si>
  <si>
    <t>LV27</t>
  </si>
  <si>
    <t>ELVIJS KUĻIJEVS</t>
  </si>
  <si>
    <t>LV29</t>
  </si>
  <si>
    <t>ARMANDS ŠTEINBERGS</t>
  </si>
  <si>
    <t>LV104</t>
  </si>
  <si>
    <t>ARTŪRS RIEKA</t>
  </si>
  <si>
    <t>CHERRY MISSILES DRIFT TEAM</t>
  </si>
  <si>
    <t>LV16</t>
  </si>
  <si>
    <t>DĀVIS KALNIŅŠ</t>
  </si>
  <si>
    <t>LV33</t>
  </si>
  <si>
    <t>RUSTAMS DŽURABAJEVS</t>
  </si>
  <si>
    <t>LV99</t>
  </si>
  <si>
    <t>DĀNIELS KALNIŅŠ</t>
  </si>
  <si>
    <t>THE FRUITS</t>
  </si>
  <si>
    <t>LV3</t>
  </si>
  <si>
    <t>VITĀLIJS BEĻIKOVS</t>
  </si>
  <si>
    <t>LV22</t>
  </si>
  <si>
    <t>ANATOLY MOGILEV</t>
  </si>
  <si>
    <t>LV25</t>
  </si>
  <si>
    <t>ALEKSEJS ŅIKITINS</t>
  </si>
  <si>
    <t>MISFIREGANG</t>
  </si>
  <si>
    <t>LV52</t>
  </si>
  <si>
    <t>ANATOLIJS POLUKEJEVS</t>
  </si>
  <si>
    <t>LV65</t>
  </si>
  <si>
    <t>EDGARS BRANTS</t>
  </si>
  <si>
    <t>LV69</t>
  </si>
  <si>
    <t>MĀRTIŅŠ ANDERSONS</t>
  </si>
  <si>
    <t>LV85</t>
  </si>
  <si>
    <t>ARTŪRS ŠULCS</t>
  </si>
  <si>
    <t>RS MOTORSPORT</t>
  </si>
  <si>
    <t>LV9</t>
  </si>
  <si>
    <t>RONALDS ŠALTENS</t>
  </si>
  <si>
    <t>LV67</t>
  </si>
  <si>
    <t>DANIELS BAUMANIS</t>
  </si>
  <si>
    <t>LV44</t>
  </si>
  <si>
    <t>MARKUSS MUIŽNIEKS</t>
  </si>
  <si>
    <t>LV76</t>
  </si>
  <si>
    <t>LEONARDS MUIŽNIEKS</t>
  </si>
  <si>
    <t>SMOKE DRIFT TEAM</t>
  </si>
  <si>
    <t>LV1</t>
  </si>
  <si>
    <t>SILVESTRS KRIEVIŅŠ</t>
  </si>
  <si>
    <t>LV2</t>
  </si>
  <si>
    <t>IGORS VOZŅAKOVSKIS</t>
  </si>
  <si>
    <t>LV73</t>
  </si>
  <si>
    <t>RIHARDS JERMAĻONOKS</t>
  </si>
  <si>
    <t>LV97</t>
  </si>
  <si>
    <t>EMĪLS TĪSIŅŠ</t>
  </si>
  <si>
    <t>LV19</t>
  </si>
  <si>
    <t>MARTINS JĀNIS LAPKONVSKIS</t>
  </si>
  <si>
    <t>LV42</t>
  </si>
  <si>
    <t>HENRIKS DUĻBINSKIS</t>
  </si>
  <si>
    <t>LV47</t>
  </si>
  <si>
    <t>ROBERTS GOLDMANIS</t>
  </si>
  <si>
    <t>DEMONTAZA_DRIFT_TEAM</t>
  </si>
  <si>
    <t>VIADA TEAM</t>
  </si>
  <si>
    <t>LV12</t>
  </si>
  <si>
    <t>NIKOLASS BERTĀNS</t>
  </si>
  <si>
    <t>LV13</t>
  </si>
  <si>
    <t>EDGARS KROĢERIS</t>
  </si>
  <si>
    <t>DRIFT DARBNĪCA &amp; CO</t>
  </si>
  <si>
    <t>LV8</t>
  </si>
  <si>
    <t>JURIJS IVANOVS</t>
  </si>
  <si>
    <t>ROMANS STEPANOVS</t>
  </si>
  <si>
    <t>LV78</t>
  </si>
  <si>
    <t>KIRILS MAĻINOVSKIS</t>
  </si>
  <si>
    <t>ANONĪMIE</t>
  </si>
  <si>
    <t>Klase</t>
  </si>
  <si>
    <t>STREET</t>
  </si>
  <si>
    <t>PRO</t>
  </si>
  <si>
    <t>SEMI PRO</t>
  </si>
  <si>
    <t>Daniels Lācis</t>
  </si>
  <si>
    <t>LV37</t>
  </si>
  <si>
    <t>Jānis Bērziņš</t>
  </si>
  <si>
    <t>LV54</t>
  </si>
  <si>
    <t>Rudolfs Salmanis</t>
  </si>
  <si>
    <t>CEĻOJOŠĀ KAUSA IESKAITE 2022</t>
  </si>
  <si>
    <t>6.posms</t>
  </si>
  <si>
    <t>SILVIA TEAM</t>
  </si>
  <si>
    <t>RAIVIS ALKŠĀRS</t>
  </si>
  <si>
    <t>ROLANDS BĒRZIŅŠ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</si>
</sst>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9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8" fillId="0" borderId="11" xfId="3" applyFont="1" applyBorder="1" applyAlignment="1">
      <alignment vertical="center"/>
    </xf>
    <xf numFmtId="0" fontId="8" fillId="0" borderId="11" xfId="3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2:L64"/>
  <sheetViews>
    <sheetView tabSelected="1" workbookViewId="0">
      <selection activeCell="L60" sqref="L60:L64"/>
    </sheetView>
  </sheetViews>
  <sheetFormatPr baseColWidth="10" defaultColWidth="8.83203125" defaultRowHeight="15" x14ac:dyDescent="0.2"/>
  <cols>
    <col min="2" max="2" width="38.33203125" customWidth="1"/>
    <col min="3" max="3" width="9.83203125" style="1" customWidth="1"/>
    <col min="4" max="4" width="19.5" bestFit="1" customWidth="1"/>
    <col min="5" max="5" width="7.1640625" bestFit="1" customWidth="1"/>
    <col min="6" max="6" width="9.5" customWidth="1"/>
    <col min="12" max="12" width="16.1640625" customWidth="1"/>
    <col min="13" max="13" width="8.6640625" customWidth="1"/>
  </cols>
  <sheetData>
    <row r="2" spans="1:12" ht="34" x14ac:dyDescent="0.4">
      <c r="A2" s="2"/>
      <c r="B2" s="3" t="s">
        <v>98</v>
      </c>
      <c r="C2" s="4"/>
      <c r="D2" s="2"/>
      <c r="E2" s="2"/>
      <c r="F2" s="2"/>
      <c r="G2" s="2"/>
      <c r="H2" s="2"/>
      <c r="I2" s="2"/>
      <c r="J2" s="2"/>
      <c r="K2" s="2"/>
      <c r="L2" s="2"/>
    </row>
    <row r="3" spans="1:12" ht="16" thickBot="1" x14ac:dyDescent="0.25"/>
    <row r="4" spans="1:12" ht="16" thickBot="1" x14ac:dyDescent="0.25">
      <c r="A4" s="5" t="s">
        <v>4</v>
      </c>
      <c r="B4" s="6" t="s">
        <v>2</v>
      </c>
      <c r="C4" s="7" t="s">
        <v>3</v>
      </c>
      <c r="D4" s="8" t="s">
        <v>1</v>
      </c>
      <c r="E4" s="25" t="s">
        <v>89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28" t="s">
        <v>99</v>
      </c>
      <c r="L4" s="10" t="s">
        <v>0</v>
      </c>
    </row>
    <row r="5" spans="1:12" ht="15" customHeight="1" x14ac:dyDescent="0.2">
      <c r="A5" s="35">
        <v>1</v>
      </c>
      <c r="B5" s="32" t="s">
        <v>19</v>
      </c>
      <c r="C5" s="11" t="s">
        <v>20</v>
      </c>
      <c r="D5" s="12" t="s">
        <v>21</v>
      </c>
      <c r="E5" s="26" t="s">
        <v>90</v>
      </c>
      <c r="F5" s="22" t="s">
        <v>22</v>
      </c>
      <c r="G5" s="22" t="s">
        <v>22</v>
      </c>
      <c r="H5" s="22" t="s">
        <v>22</v>
      </c>
      <c r="I5" s="22">
        <v>23.1</v>
      </c>
      <c r="J5" s="22" t="s">
        <v>22</v>
      </c>
      <c r="K5" s="14"/>
      <c r="L5" s="29">
        <f>SUM(F9:J9)</f>
        <v>726</v>
      </c>
    </row>
    <row r="6" spans="1:12" ht="15" customHeight="1" x14ac:dyDescent="0.2">
      <c r="A6" s="36"/>
      <c r="B6" s="33"/>
      <c r="C6" s="21" t="s">
        <v>23</v>
      </c>
      <c r="D6" s="13" t="s">
        <v>24</v>
      </c>
      <c r="E6" s="13" t="s">
        <v>90</v>
      </c>
      <c r="F6" s="24">
        <v>63</v>
      </c>
      <c r="G6" s="24">
        <v>112</v>
      </c>
      <c r="H6" s="24">
        <v>94</v>
      </c>
      <c r="I6" s="24">
        <v>64</v>
      </c>
      <c r="J6" s="24">
        <v>64</v>
      </c>
      <c r="K6" s="14"/>
      <c r="L6" s="30"/>
    </row>
    <row r="7" spans="1:12" ht="15" customHeight="1" x14ac:dyDescent="0.2">
      <c r="A7" s="36"/>
      <c r="B7" s="33"/>
      <c r="C7" s="21" t="s">
        <v>25</v>
      </c>
      <c r="D7" s="16" t="s">
        <v>26</v>
      </c>
      <c r="E7" s="16" t="s">
        <v>90</v>
      </c>
      <c r="F7" s="14">
        <v>54.5</v>
      </c>
      <c r="G7" s="24">
        <v>63</v>
      </c>
      <c r="H7" s="24">
        <v>88</v>
      </c>
      <c r="I7" s="24">
        <v>25</v>
      </c>
      <c r="J7" s="24">
        <v>89</v>
      </c>
      <c r="K7" s="14"/>
      <c r="L7" s="30"/>
    </row>
    <row r="8" spans="1:12" ht="15" customHeight="1" x14ac:dyDescent="0.2">
      <c r="A8" s="36"/>
      <c r="B8" s="33"/>
      <c r="C8" s="11" t="s">
        <v>27</v>
      </c>
      <c r="D8" s="16" t="s">
        <v>28</v>
      </c>
      <c r="E8" s="16" t="s">
        <v>90</v>
      </c>
      <c r="F8" s="24">
        <v>64</v>
      </c>
      <c r="G8" s="14">
        <v>54.5</v>
      </c>
      <c r="H8" s="14">
        <v>54.5</v>
      </c>
      <c r="I8" s="14">
        <v>24.5</v>
      </c>
      <c r="J8" s="14">
        <v>54.5</v>
      </c>
      <c r="K8" s="14"/>
      <c r="L8" s="30"/>
    </row>
    <row r="9" spans="1:12" ht="16" customHeight="1" thickBot="1" x14ac:dyDescent="0.25">
      <c r="A9" s="37"/>
      <c r="B9" s="34"/>
      <c r="C9" s="17"/>
      <c r="D9" s="18"/>
      <c r="E9" s="18"/>
      <c r="F9" s="19">
        <f>F8+F6</f>
        <v>127</v>
      </c>
      <c r="G9" s="19">
        <f>G7+G6</f>
        <v>175</v>
      </c>
      <c r="H9" s="19">
        <f>H7+H6</f>
        <v>182</v>
      </c>
      <c r="I9" s="19">
        <f>I7+I6</f>
        <v>89</v>
      </c>
      <c r="J9" s="19">
        <f>J7+J6</f>
        <v>153</v>
      </c>
      <c r="K9" s="19"/>
      <c r="L9" s="31"/>
    </row>
    <row r="10" spans="1:12" ht="15" customHeight="1" x14ac:dyDescent="0.2">
      <c r="A10" s="38">
        <v>2</v>
      </c>
      <c r="B10" s="32" t="s">
        <v>88</v>
      </c>
      <c r="C10" s="11" t="s">
        <v>62</v>
      </c>
      <c r="D10" s="12" t="s">
        <v>93</v>
      </c>
      <c r="E10" s="13" t="s">
        <v>92</v>
      </c>
      <c r="F10" s="24">
        <v>65</v>
      </c>
      <c r="G10" s="24">
        <v>106</v>
      </c>
      <c r="H10" s="24">
        <v>71</v>
      </c>
      <c r="I10" s="24">
        <v>25</v>
      </c>
      <c r="J10" s="23">
        <v>69</v>
      </c>
      <c r="K10" s="14"/>
      <c r="L10" s="29">
        <f>SUM(F14:J14)</f>
        <v>725</v>
      </c>
    </row>
    <row r="11" spans="1:12" ht="15" customHeight="1" x14ac:dyDescent="0.2">
      <c r="A11" s="39"/>
      <c r="B11" s="33"/>
      <c r="C11" s="11" t="s">
        <v>94</v>
      </c>
      <c r="D11" s="12" t="s">
        <v>95</v>
      </c>
      <c r="E11" s="13" t="s">
        <v>92</v>
      </c>
      <c r="F11" s="24">
        <v>75</v>
      </c>
      <c r="G11" s="24">
        <v>64</v>
      </c>
      <c r="H11" s="24">
        <v>100</v>
      </c>
      <c r="I11" s="24">
        <v>79</v>
      </c>
      <c r="J11" s="24">
        <v>71</v>
      </c>
      <c r="K11" s="14"/>
      <c r="L11" s="30"/>
    </row>
    <row r="12" spans="1:12" ht="15" customHeight="1" x14ac:dyDescent="0.2">
      <c r="A12" s="39"/>
      <c r="B12" s="33"/>
      <c r="C12" s="11" t="s">
        <v>96</v>
      </c>
      <c r="D12" s="15" t="s">
        <v>97</v>
      </c>
      <c r="E12" s="13" t="s">
        <v>92</v>
      </c>
      <c r="F12" s="14">
        <v>0</v>
      </c>
      <c r="G12" s="14">
        <v>57</v>
      </c>
      <c r="H12" s="14">
        <v>54.5</v>
      </c>
      <c r="I12" s="14">
        <v>24.5</v>
      </c>
      <c r="J12" s="14">
        <v>0</v>
      </c>
      <c r="K12" s="14"/>
      <c r="L12" s="30"/>
    </row>
    <row r="13" spans="1:12" ht="15" customHeight="1" x14ac:dyDescent="0.2">
      <c r="A13" s="39"/>
      <c r="B13" s="33"/>
      <c r="C13" s="11"/>
      <c r="D13" s="16"/>
      <c r="E13" s="13"/>
      <c r="F13" s="14"/>
      <c r="G13" s="14"/>
      <c r="H13" s="14"/>
      <c r="I13" s="14"/>
      <c r="J13" s="14"/>
      <c r="K13" s="14"/>
      <c r="L13" s="30"/>
    </row>
    <row r="14" spans="1:12" ht="16" customHeight="1" thickBot="1" x14ac:dyDescent="0.25">
      <c r="A14" s="40"/>
      <c r="B14" s="34"/>
      <c r="C14" s="17"/>
      <c r="D14" s="18"/>
      <c r="E14" s="18"/>
      <c r="F14" s="19">
        <f>F11+F10</f>
        <v>140</v>
      </c>
      <c r="G14" s="19">
        <f>G11+G10</f>
        <v>170</v>
      </c>
      <c r="H14" s="19">
        <f>H11+H10</f>
        <v>171</v>
      </c>
      <c r="I14" s="19">
        <f>I11+I10</f>
        <v>104</v>
      </c>
      <c r="J14" s="19">
        <f>J11+J10</f>
        <v>140</v>
      </c>
      <c r="K14" s="19"/>
      <c r="L14" s="31"/>
    </row>
    <row r="15" spans="1:12" ht="15" customHeight="1" x14ac:dyDescent="0.2">
      <c r="A15" s="35">
        <v>3</v>
      </c>
      <c r="B15" s="32" t="s">
        <v>52</v>
      </c>
      <c r="C15" s="11" t="s">
        <v>53</v>
      </c>
      <c r="D15" s="12" t="s">
        <v>54</v>
      </c>
      <c r="E15" s="26" t="s">
        <v>90</v>
      </c>
      <c r="F15" s="22">
        <v>5.0999999999999996</v>
      </c>
      <c r="G15" s="22">
        <v>25</v>
      </c>
      <c r="H15" s="22">
        <v>24.25</v>
      </c>
      <c r="I15" s="22">
        <v>15.1</v>
      </c>
      <c r="J15" s="22">
        <v>54.25</v>
      </c>
      <c r="K15" s="14"/>
      <c r="L15" s="29">
        <f>SUM(F19:J19)</f>
        <v>690.25</v>
      </c>
    </row>
    <row r="16" spans="1:12" ht="15" customHeight="1" x14ac:dyDescent="0.2">
      <c r="A16" s="36"/>
      <c r="B16" s="33"/>
      <c r="C16" s="11" t="s">
        <v>70</v>
      </c>
      <c r="D16" s="16" t="s">
        <v>71</v>
      </c>
      <c r="E16" s="16" t="s">
        <v>90</v>
      </c>
      <c r="F16" s="24">
        <v>24.5</v>
      </c>
      <c r="G16" s="14">
        <v>24.25</v>
      </c>
      <c r="H16" s="14">
        <v>15.1</v>
      </c>
      <c r="I16" s="14">
        <v>21.1</v>
      </c>
      <c r="J16" s="14">
        <v>24.25</v>
      </c>
      <c r="K16" s="14"/>
      <c r="L16" s="30"/>
    </row>
    <row r="17" spans="1:12" ht="15" customHeight="1" x14ac:dyDescent="0.2">
      <c r="A17" s="36"/>
      <c r="B17" s="33"/>
      <c r="C17" s="21" t="s">
        <v>72</v>
      </c>
      <c r="D17" s="16" t="s">
        <v>73</v>
      </c>
      <c r="E17" s="16" t="s">
        <v>90</v>
      </c>
      <c r="F17" s="24">
        <v>56</v>
      </c>
      <c r="G17" s="24">
        <v>88.5</v>
      </c>
      <c r="H17" s="24">
        <v>54.25</v>
      </c>
      <c r="I17" s="24">
        <v>82</v>
      </c>
      <c r="J17" s="24">
        <v>112</v>
      </c>
      <c r="K17" s="14"/>
      <c r="L17" s="30"/>
    </row>
    <row r="18" spans="1:12" ht="15" customHeight="1" x14ac:dyDescent="0.2">
      <c r="A18" s="36"/>
      <c r="B18" s="33"/>
      <c r="C18" s="21" t="s">
        <v>55</v>
      </c>
      <c r="D18" s="13" t="s">
        <v>56</v>
      </c>
      <c r="E18" s="13" t="s">
        <v>90</v>
      </c>
      <c r="F18" s="14">
        <v>24.5</v>
      </c>
      <c r="G18" s="24">
        <v>69</v>
      </c>
      <c r="H18" s="24">
        <v>57</v>
      </c>
      <c r="I18" s="24">
        <v>63</v>
      </c>
      <c r="J18" s="24">
        <v>84</v>
      </c>
      <c r="K18" s="14"/>
      <c r="L18" s="30"/>
    </row>
    <row r="19" spans="1:12" ht="16" customHeight="1" thickBot="1" x14ac:dyDescent="0.25">
      <c r="A19" s="37"/>
      <c r="B19" s="34"/>
      <c r="C19" s="17"/>
      <c r="D19" s="18"/>
      <c r="E19" s="18"/>
      <c r="F19" s="19">
        <f>F16+F17</f>
        <v>80.5</v>
      </c>
      <c r="G19" s="19">
        <f>G17+G18</f>
        <v>157.5</v>
      </c>
      <c r="H19" s="19">
        <f>H18+H17</f>
        <v>111.25</v>
      </c>
      <c r="I19" s="19">
        <f>I18+I17</f>
        <v>145</v>
      </c>
      <c r="J19" s="19">
        <f>J18+J17</f>
        <v>196</v>
      </c>
      <c r="K19" s="19"/>
      <c r="L19" s="31"/>
    </row>
    <row r="20" spans="1:12" ht="15" customHeight="1" x14ac:dyDescent="0.2">
      <c r="A20" s="35">
        <v>4</v>
      </c>
      <c r="B20" s="32" t="s">
        <v>61</v>
      </c>
      <c r="C20" s="11" t="s">
        <v>62</v>
      </c>
      <c r="D20" s="20" t="s">
        <v>63</v>
      </c>
      <c r="E20" s="20" t="s">
        <v>90</v>
      </c>
      <c r="F20" s="22">
        <v>10.1</v>
      </c>
      <c r="G20" s="22">
        <v>10.1</v>
      </c>
      <c r="H20" s="22">
        <v>15.1</v>
      </c>
      <c r="I20" s="22">
        <v>15.1</v>
      </c>
      <c r="J20" s="22">
        <v>0.1</v>
      </c>
      <c r="K20" s="14"/>
      <c r="L20" s="29">
        <f>SUM(F24:J24)</f>
        <v>658.75</v>
      </c>
    </row>
    <row r="21" spans="1:12" ht="15" customHeight="1" x14ac:dyDescent="0.2">
      <c r="A21" s="36"/>
      <c r="B21" s="33"/>
      <c r="C21" s="11" t="s">
        <v>64</v>
      </c>
      <c r="D21" s="16" t="s">
        <v>65</v>
      </c>
      <c r="E21" s="16" t="s">
        <v>90</v>
      </c>
      <c r="F21" s="24">
        <v>82</v>
      </c>
      <c r="G21" s="24">
        <v>71</v>
      </c>
      <c r="H21" s="14">
        <v>57</v>
      </c>
      <c r="I21" s="24">
        <v>101</v>
      </c>
      <c r="J21" s="24">
        <v>56</v>
      </c>
      <c r="K21" s="14"/>
      <c r="L21" s="30"/>
    </row>
    <row r="22" spans="1:12" ht="15" customHeight="1" x14ac:dyDescent="0.2">
      <c r="A22" s="36"/>
      <c r="B22" s="33"/>
      <c r="C22" s="11" t="s">
        <v>66</v>
      </c>
      <c r="D22" s="16" t="s">
        <v>67</v>
      </c>
      <c r="E22" s="16" t="s">
        <v>90</v>
      </c>
      <c r="F22" s="24">
        <v>67</v>
      </c>
      <c r="G22" s="24">
        <v>70</v>
      </c>
      <c r="H22" s="24">
        <v>63</v>
      </c>
      <c r="I22" s="24">
        <v>26</v>
      </c>
      <c r="J22" s="14" t="s">
        <v>22</v>
      </c>
      <c r="K22" s="14"/>
      <c r="L22" s="30"/>
    </row>
    <row r="23" spans="1:12" ht="15" customHeight="1" x14ac:dyDescent="0.2">
      <c r="A23" s="36"/>
      <c r="B23" s="33"/>
      <c r="C23" s="11" t="s">
        <v>68</v>
      </c>
      <c r="D23" s="16" t="s">
        <v>69</v>
      </c>
      <c r="E23" s="16" t="s">
        <v>90</v>
      </c>
      <c r="F23" s="14">
        <v>61.25</v>
      </c>
      <c r="G23" s="14">
        <v>54.25</v>
      </c>
      <c r="H23" s="24">
        <v>61.5</v>
      </c>
      <c r="I23" s="14">
        <v>26</v>
      </c>
      <c r="J23" s="24">
        <v>61.25</v>
      </c>
      <c r="K23" s="14"/>
      <c r="L23" s="30"/>
    </row>
    <row r="24" spans="1:12" ht="16" customHeight="1" thickBot="1" x14ac:dyDescent="0.25">
      <c r="A24" s="37"/>
      <c r="B24" s="34"/>
      <c r="C24" s="17"/>
      <c r="D24" s="18"/>
      <c r="E24" s="18"/>
      <c r="F24" s="19">
        <f>F22+F21</f>
        <v>149</v>
      </c>
      <c r="G24" s="19">
        <f>G22+G21</f>
        <v>141</v>
      </c>
      <c r="H24" s="19">
        <f>H22+H23</f>
        <v>124.5</v>
      </c>
      <c r="I24" s="19">
        <f>I22+I21</f>
        <v>127</v>
      </c>
      <c r="J24" s="19">
        <f>J23+J21</f>
        <v>117.25</v>
      </c>
      <c r="K24" s="19"/>
      <c r="L24" s="31"/>
    </row>
    <row r="25" spans="1:12" ht="15" customHeight="1" x14ac:dyDescent="0.2">
      <c r="A25" s="35">
        <v>5</v>
      </c>
      <c r="B25" s="32" t="s">
        <v>10</v>
      </c>
      <c r="C25" s="11" t="s">
        <v>11</v>
      </c>
      <c r="D25" s="12" t="s">
        <v>12</v>
      </c>
      <c r="E25" s="26" t="s">
        <v>90</v>
      </c>
      <c r="F25" s="23">
        <v>55</v>
      </c>
      <c r="G25" s="22">
        <v>17.100000000000001</v>
      </c>
      <c r="H25" s="22">
        <v>5.0999999999999996</v>
      </c>
      <c r="I25" s="22">
        <v>10.1</v>
      </c>
      <c r="J25" s="22" t="s">
        <v>22</v>
      </c>
      <c r="K25" s="14"/>
      <c r="L25" s="29">
        <f>SUM(F29:J29)</f>
        <v>559.5</v>
      </c>
    </row>
    <row r="26" spans="1:12" ht="15" customHeight="1" x14ac:dyDescent="0.2">
      <c r="A26" s="36"/>
      <c r="B26" s="33"/>
      <c r="C26" s="11" t="s">
        <v>13</v>
      </c>
      <c r="D26" s="13" t="s">
        <v>14</v>
      </c>
      <c r="E26" s="13" t="s">
        <v>90</v>
      </c>
      <c r="F26" s="14">
        <v>24.5</v>
      </c>
      <c r="G26" s="24">
        <v>63</v>
      </c>
      <c r="H26" s="24">
        <v>55</v>
      </c>
      <c r="I26" s="24">
        <v>62</v>
      </c>
      <c r="J26" s="24">
        <v>62</v>
      </c>
      <c r="K26" s="14"/>
      <c r="L26" s="30"/>
    </row>
    <row r="27" spans="1:12" ht="15" customHeight="1" x14ac:dyDescent="0.2">
      <c r="A27" s="36"/>
      <c r="B27" s="33"/>
      <c r="C27" s="11" t="s">
        <v>15</v>
      </c>
      <c r="D27" s="15" t="s">
        <v>16</v>
      </c>
      <c r="E27" s="15" t="s">
        <v>90</v>
      </c>
      <c r="F27" s="24">
        <v>88.5</v>
      </c>
      <c r="G27" s="14">
        <v>24.25</v>
      </c>
      <c r="H27" s="14" t="s">
        <v>22</v>
      </c>
      <c r="I27" s="24">
        <v>24.5</v>
      </c>
      <c r="J27" s="14" t="s">
        <v>22</v>
      </c>
      <c r="K27" s="14"/>
      <c r="L27" s="30"/>
    </row>
    <row r="28" spans="1:12" ht="15" customHeight="1" x14ac:dyDescent="0.2">
      <c r="A28" s="36"/>
      <c r="B28" s="33"/>
      <c r="C28" s="11" t="s">
        <v>17</v>
      </c>
      <c r="D28" s="16" t="s">
        <v>18</v>
      </c>
      <c r="E28" s="16" t="s">
        <v>90</v>
      </c>
      <c r="F28" s="14">
        <v>25</v>
      </c>
      <c r="G28" s="24">
        <v>25</v>
      </c>
      <c r="H28" s="24">
        <v>61.5</v>
      </c>
      <c r="I28" s="14">
        <v>24.25</v>
      </c>
      <c r="J28" s="24">
        <v>63</v>
      </c>
      <c r="K28" s="14"/>
      <c r="L28" s="30"/>
    </row>
    <row r="29" spans="1:12" ht="16" customHeight="1" thickBot="1" x14ac:dyDescent="0.25">
      <c r="A29" s="37"/>
      <c r="B29" s="34"/>
      <c r="C29" s="17"/>
      <c r="D29" s="18"/>
      <c r="E29" s="18"/>
      <c r="F29" s="19">
        <f>F27+F25</f>
        <v>143.5</v>
      </c>
      <c r="G29" s="19">
        <f>G26+G28</f>
        <v>88</v>
      </c>
      <c r="H29" s="19">
        <f>H26+H28</f>
        <v>116.5</v>
      </c>
      <c r="I29" s="19">
        <f>I27+I26</f>
        <v>86.5</v>
      </c>
      <c r="J29" s="19">
        <f>J28+J26</f>
        <v>125</v>
      </c>
      <c r="K29" s="19"/>
      <c r="L29" s="31"/>
    </row>
    <row r="30" spans="1:12" x14ac:dyDescent="0.2">
      <c r="A30" s="38">
        <v>6</v>
      </c>
      <c r="B30" s="32" t="s">
        <v>100</v>
      </c>
      <c r="C30" s="11" t="s">
        <v>53</v>
      </c>
      <c r="D30" s="20" t="s">
        <v>101</v>
      </c>
      <c r="E30" s="13" t="s">
        <v>91</v>
      </c>
      <c r="F30" s="23">
        <v>56</v>
      </c>
      <c r="G30" s="23">
        <v>2</v>
      </c>
      <c r="H30" s="23">
        <v>82</v>
      </c>
      <c r="I30" s="23">
        <v>65</v>
      </c>
      <c r="J30" s="23">
        <v>55</v>
      </c>
      <c r="K30" s="22"/>
      <c r="L30" s="29">
        <f>SUM(F34:K34)</f>
        <v>502</v>
      </c>
    </row>
    <row r="31" spans="1:12" x14ac:dyDescent="0.2">
      <c r="A31" s="39"/>
      <c r="B31" s="33"/>
      <c r="C31" s="11" t="s">
        <v>50</v>
      </c>
      <c r="D31" s="16" t="s">
        <v>102</v>
      </c>
      <c r="E31" s="13" t="s">
        <v>91</v>
      </c>
      <c r="F31" s="24">
        <v>72</v>
      </c>
      <c r="G31" s="24">
        <v>2</v>
      </c>
      <c r="H31" s="24">
        <v>63</v>
      </c>
      <c r="I31" s="24">
        <v>57</v>
      </c>
      <c r="J31" s="24">
        <v>106</v>
      </c>
      <c r="K31" s="14"/>
      <c r="L31" s="30"/>
    </row>
    <row r="32" spans="1:12" x14ac:dyDescent="0.2">
      <c r="A32" s="39"/>
      <c r="B32" s="33"/>
      <c r="C32" s="11"/>
      <c r="D32" s="16"/>
      <c r="E32" s="13"/>
      <c r="F32" s="14"/>
      <c r="G32" s="14"/>
      <c r="H32" s="14"/>
      <c r="I32" s="14"/>
      <c r="J32" s="14"/>
      <c r="K32" s="14"/>
      <c r="L32" s="30"/>
    </row>
    <row r="33" spans="1:12" x14ac:dyDescent="0.2">
      <c r="A33" s="39"/>
      <c r="B33" s="33"/>
      <c r="C33" s="11"/>
      <c r="D33" s="16"/>
      <c r="E33" s="13"/>
      <c r="F33" s="14"/>
      <c r="G33" s="14"/>
      <c r="H33" s="14"/>
      <c r="I33" s="14"/>
      <c r="J33" s="14"/>
      <c r="K33" s="14"/>
      <c r="L33" s="30"/>
    </row>
    <row r="34" spans="1:12" ht="16" thickBot="1" x14ac:dyDescent="0.25">
      <c r="A34" s="40"/>
      <c r="B34" s="34"/>
      <c r="C34" s="17"/>
      <c r="D34" s="18"/>
      <c r="E34" s="18"/>
      <c r="F34" s="19">
        <f>F31</f>
        <v>72</v>
      </c>
      <c r="G34" s="19">
        <f>G31</f>
        <v>2</v>
      </c>
      <c r="H34" s="19">
        <f>H31+H30</f>
        <v>145</v>
      </c>
      <c r="I34" s="19">
        <f>I30+I31</f>
        <v>122</v>
      </c>
      <c r="J34" s="19">
        <f>J30+J31</f>
        <v>161</v>
      </c>
      <c r="K34" s="19"/>
      <c r="L34" s="31"/>
    </row>
    <row r="35" spans="1:12" ht="15" customHeight="1" x14ac:dyDescent="0.2">
      <c r="A35" s="35">
        <v>7</v>
      </c>
      <c r="B35" s="41" t="s">
        <v>29</v>
      </c>
      <c r="C35" s="11" t="s">
        <v>30</v>
      </c>
      <c r="D35" s="20" t="s">
        <v>31</v>
      </c>
      <c r="E35" s="20" t="s">
        <v>90</v>
      </c>
      <c r="F35" s="22">
        <v>23.1</v>
      </c>
      <c r="G35" s="22">
        <v>21.1</v>
      </c>
      <c r="H35" s="23">
        <v>62</v>
      </c>
      <c r="I35" s="22">
        <v>5.0999999999999996</v>
      </c>
      <c r="J35" s="22" t="s">
        <v>22</v>
      </c>
      <c r="K35" s="14"/>
      <c r="L35" s="29">
        <f>SUM(F39:J39)</f>
        <v>440.5</v>
      </c>
    </row>
    <row r="36" spans="1:12" ht="15" customHeight="1" x14ac:dyDescent="0.2">
      <c r="A36" s="36"/>
      <c r="B36" s="42"/>
      <c r="C36" s="11" t="s">
        <v>32</v>
      </c>
      <c r="D36" s="16" t="s">
        <v>33</v>
      </c>
      <c r="E36" s="16" t="s">
        <v>90</v>
      </c>
      <c r="F36" s="24">
        <v>70</v>
      </c>
      <c r="G36" s="24">
        <v>28</v>
      </c>
      <c r="H36" s="14">
        <v>0</v>
      </c>
      <c r="I36" s="24">
        <v>24.5</v>
      </c>
      <c r="J36" s="14" t="s">
        <v>22</v>
      </c>
      <c r="K36" s="14"/>
      <c r="L36" s="30"/>
    </row>
    <row r="37" spans="1:12" ht="15" customHeight="1" x14ac:dyDescent="0.2">
      <c r="A37" s="36"/>
      <c r="B37" s="42"/>
      <c r="C37" s="11" t="s">
        <v>34</v>
      </c>
      <c r="D37" s="16" t="s">
        <v>35</v>
      </c>
      <c r="E37" s="16" t="s">
        <v>90</v>
      </c>
      <c r="F37" s="24">
        <v>56</v>
      </c>
      <c r="G37" s="24">
        <v>80</v>
      </c>
      <c r="H37" s="24">
        <v>26</v>
      </c>
      <c r="I37" s="14">
        <v>10.1</v>
      </c>
      <c r="J37" s="14" t="s">
        <v>22</v>
      </c>
      <c r="K37" s="14"/>
      <c r="L37" s="30"/>
    </row>
    <row r="38" spans="1:12" ht="15" customHeight="1" x14ac:dyDescent="0.2">
      <c r="A38" s="36"/>
      <c r="B38" s="42"/>
      <c r="C38" s="11" t="s">
        <v>74</v>
      </c>
      <c r="D38" s="16" t="s">
        <v>75</v>
      </c>
      <c r="E38" s="16" t="s">
        <v>90</v>
      </c>
      <c r="F38" s="14" t="s">
        <v>22</v>
      </c>
      <c r="G38" s="14" t="s">
        <v>22</v>
      </c>
      <c r="H38" s="14">
        <v>21.1</v>
      </c>
      <c r="I38" s="24">
        <v>94</v>
      </c>
      <c r="J38" s="14" t="s">
        <v>22</v>
      </c>
      <c r="K38" s="14"/>
      <c r="L38" s="30"/>
    </row>
    <row r="39" spans="1:12" ht="16" customHeight="1" thickBot="1" x14ac:dyDescent="0.25">
      <c r="A39" s="37"/>
      <c r="B39" s="43"/>
      <c r="C39" s="17"/>
      <c r="D39" s="18"/>
      <c r="E39" s="18"/>
      <c r="F39" s="19">
        <f>F37+F36</f>
        <v>126</v>
      </c>
      <c r="G39" s="19">
        <f>G37+G36</f>
        <v>108</v>
      </c>
      <c r="H39" s="19">
        <f>H37+H35</f>
        <v>88</v>
      </c>
      <c r="I39" s="19">
        <f>I38+I36</f>
        <v>118.5</v>
      </c>
      <c r="J39" s="19">
        <v>0</v>
      </c>
      <c r="K39" s="19"/>
      <c r="L39" s="31"/>
    </row>
    <row r="40" spans="1:12" ht="15" customHeight="1" x14ac:dyDescent="0.2">
      <c r="A40" s="38">
        <v>8</v>
      </c>
      <c r="B40" s="32" t="s">
        <v>77</v>
      </c>
      <c r="C40" s="11" t="s">
        <v>78</v>
      </c>
      <c r="D40" s="20" t="s">
        <v>79</v>
      </c>
      <c r="E40" s="13" t="s">
        <v>91</v>
      </c>
      <c r="F40" s="22" t="s">
        <v>22</v>
      </c>
      <c r="G40" s="22" t="s">
        <v>22</v>
      </c>
      <c r="H40" s="23">
        <v>100</v>
      </c>
      <c r="I40" s="23">
        <v>88</v>
      </c>
      <c r="J40" s="23">
        <v>62</v>
      </c>
      <c r="K40" s="14"/>
      <c r="L40" s="29">
        <f>SUM(F44:J44)</f>
        <v>426</v>
      </c>
    </row>
    <row r="41" spans="1:12" ht="15" customHeight="1" x14ac:dyDescent="0.2">
      <c r="A41" s="39"/>
      <c r="B41" s="33"/>
      <c r="C41" s="11" t="s">
        <v>80</v>
      </c>
      <c r="D41" s="16" t="s">
        <v>81</v>
      </c>
      <c r="E41" s="13" t="s">
        <v>91</v>
      </c>
      <c r="F41" s="24">
        <v>69</v>
      </c>
      <c r="G41" s="24">
        <v>0</v>
      </c>
      <c r="H41" s="24">
        <v>56</v>
      </c>
      <c r="I41" s="24">
        <v>25</v>
      </c>
      <c r="J41" s="24">
        <v>26</v>
      </c>
      <c r="K41" s="14"/>
      <c r="L41" s="30"/>
    </row>
    <row r="42" spans="1:12" ht="15" customHeight="1" x14ac:dyDescent="0.2">
      <c r="A42" s="39"/>
      <c r="B42" s="33"/>
      <c r="C42" s="11"/>
      <c r="D42" s="16"/>
      <c r="E42" s="13"/>
      <c r="F42" s="14"/>
      <c r="G42" s="14"/>
      <c r="H42" s="14"/>
      <c r="I42" s="14"/>
      <c r="J42" s="14"/>
      <c r="K42" s="14"/>
      <c r="L42" s="30"/>
    </row>
    <row r="43" spans="1:12" ht="15" customHeight="1" x14ac:dyDescent="0.2">
      <c r="A43" s="39"/>
      <c r="B43" s="33"/>
      <c r="C43" s="11"/>
      <c r="D43" s="16"/>
      <c r="E43" s="13"/>
      <c r="F43" s="14"/>
      <c r="G43" s="14"/>
      <c r="H43" s="14"/>
      <c r="I43" s="14"/>
      <c r="J43" s="14"/>
      <c r="K43" s="14"/>
      <c r="L43" s="30"/>
    </row>
    <row r="44" spans="1:12" ht="16" customHeight="1" thickBot="1" x14ac:dyDescent="0.25">
      <c r="A44" s="40"/>
      <c r="B44" s="34"/>
      <c r="C44" s="17"/>
      <c r="D44" s="18"/>
      <c r="E44" s="18"/>
      <c r="F44" s="19">
        <f>F41</f>
        <v>69</v>
      </c>
      <c r="G44" s="19">
        <f>G41</f>
        <v>0</v>
      </c>
      <c r="H44" s="19">
        <f>H41+H40</f>
        <v>156</v>
      </c>
      <c r="I44" s="19">
        <f>I40+I41</f>
        <v>113</v>
      </c>
      <c r="J44" s="19">
        <f>J40+J41</f>
        <v>88</v>
      </c>
      <c r="K44" s="19"/>
      <c r="L44" s="31"/>
    </row>
    <row r="45" spans="1:12" x14ac:dyDescent="0.2">
      <c r="A45" s="35">
        <v>9</v>
      </c>
      <c r="B45" s="32" t="s">
        <v>82</v>
      </c>
      <c r="C45" s="11" t="s">
        <v>83</v>
      </c>
      <c r="D45" s="20" t="s">
        <v>84</v>
      </c>
      <c r="E45" s="20" t="s">
        <v>90</v>
      </c>
      <c r="F45" s="23">
        <v>24.25</v>
      </c>
      <c r="G45" s="22">
        <v>24.25</v>
      </c>
      <c r="H45" s="23">
        <v>5.0999999999999996</v>
      </c>
      <c r="I45" s="22">
        <v>10.1</v>
      </c>
      <c r="J45" s="22">
        <v>0.1</v>
      </c>
      <c r="K45" s="14"/>
      <c r="L45" s="29">
        <f>SUM(F49:J49)</f>
        <v>369.85</v>
      </c>
    </row>
    <row r="46" spans="1:12" x14ac:dyDescent="0.2">
      <c r="A46" s="36"/>
      <c r="B46" s="33"/>
      <c r="C46" s="11" t="s">
        <v>78</v>
      </c>
      <c r="D46" s="16" t="s">
        <v>85</v>
      </c>
      <c r="E46" s="16" t="s">
        <v>90</v>
      </c>
      <c r="F46" s="14">
        <v>17.100000000000001</v>
      </c>
      <c r="G46" s="24">
        <v>60</v>
      </c>
      <c r="H46" s="24">
        <v>54.5</v>
      </c>
      <c r="I46" s="24">
        <v>24.25</v>
      </c>
      <c r="J46" s="24">
        <v>55</v>
      </c>
      <c r="K46" s="14"/>
      <c r="L46" s="30"/>
    </row>
    <row r="47" spans="1:12" x14ac:dyDescent="0.2">
      <c r="A47" s="36"/>
      <c r="B47" s="33"/>
      <c r="C47" s="11" t="s">
        <v>86</v>
      </c>
      <c r="D47" s="16" t="s">
        <v>87</v>
      </c>
      <c r="E47" s="16" t="s">
        <v>90</v>
      </c>
      <c r="F47" s="24">
        <v>25</v>
      </c>
      <c r="G47" s="24">
        <v>24.5</v>
      </c>
      <c r="H47" s="14">
        <v>0</v>
      </c>
      <c r="I47" s="24">
        <v>24.25</v>
      </c>
      <c r="J47" s="24">
        <v>73</v>
      </c>
      <c r="K47" s="14"/>
      <c r="L47" s="30"/>
    </row>
    <row r="48" spans="1:12" x14ac:dyDescent="0.2">
      <c r="A48" s="36"/>
      <c r="B48" s="33"/>
      <c r="C48" s="11"/>
      <c r="D48" s="16"/>
      <c r="E48" s="16"/>
      <c r="F48" s="14"/>
      <c r="G48" s="14"/>
      <c r="H48" s="14"/>
      <c r="I48" s="14"/>
      <c r="J48" s="14"/>
      <c r="K48" s="14"/>
      <c r="L48" s="30"/>
    </row>
    <row r="49" spans="1:12" ht="16" customHeight="1" thickBot="1" x14ac:dyDescent="0.25">
      <c r="A49" s="37"/>
      <c r="B49" s="34"/>
      <c r="C49" s="17"/>
      <c r="D49" s="18"/>
      <c r="E49" s="18"/>
      <c r="F49" s="19">
        <f>F47+F45</f>
        <v>49.25</v>
      </c>
      <c r="G49" s="19">
        <f>G46+G47</f>
        <v>84.5</v>
      </c>
      <c r="H49" s="19">
        <f>H46+H45</f>
        <v>59.6</v>
      </c>
      <c r="I49" s="19">
        <f>I47+I46</f>
        <v>48.5</v>
      </c>
      <c r="J49" s="19">
        <f>J46+J47</f>
        <v>128</v>
      </c>
      <c r="K49" s="19"/>
      <c r="L49" s="31"/>
    </row>
    <row r="50" spans="1:12" ht="15" customHeight="1" x14ac:dyDescent="0.2">
      <c r="A50" s="35">
        <v>10</v>
      </c>
      <c r="B50" s="32" t="s">
        <v>43</v>
      </c>
      <c r="C50" s="11" t="s">
        <v>44</v>
      </c>
      <c r="D50" s="15" t="s">
        <v>45</v>
      </c>
      <c r="E50" s="27" t="s">
        <v>90</v>
      </c>
      <c r="F50" s="23">
        <v>24.5</v>
      </c>
      <c r="G50" s="23">
        <v>24.25</v>
      </c>
      <c r="H50" s="22">
        <v>5.0999999999999996</v>
      </c>
      <c r="I50" s="23">
        <v>5.0999999999999996</v>
      </c>
      <c r="J50" s="22" t="s">
        <v>22</v>
      </c>
      <c r="K50" s="14"/>
      <c r="L50" s="29">
        <f>SUM(F54:J54)</f>
        <v>250.85</v>
      </c>
    </row>
    <row r="51" spans="1:12" ht="15" customHeight="1" x14ac:dyDescent="0.2">
      <c r="A51" s="36"/>
      <c r="B51" s="33"/>
      <c r="C51" s="11" t="s">
        <v>46</v>
      </c>
      <c r="D51" s="13" t="s">
        <v>47</v>
      </c>
      <c r="E51" s="13" t="s">
        <v>90</v>
      </c>
      <c r="F51" s="14">
        <v>24.5</v>
      </c>
      <c r="G51" s="14">
        <v>15.1</v>
      </c>
      <c r="H51" s="24">
        <v>25</v>
      </c>
      <c r="I51" s="14" t="s">
        <v>22</v>
      </c>
      <c r="J51" s="14" t="s">
        <v>22</v>
      </c>
      <c r="K51" s="14"/>
      <c r="L51" s="30"/>
    </row>
    <row r="52" spans="1:12" ht="15" customHeight="1" x14ac:dyDescent="0.2">
      <c r="A52" s="36"/>
      <c r="B52" s="33"/>
      <c r="C52" s="11" t="s">
        <v>48</v>
      </c>
      <c r="D52" s="13" t="s">
        <v>49</v>
      </c>
      <c r="E52" s="13" t="s">
        <v>90</v>
      </c>
      <c r="F52" s="24">
        <v>57</v>
      </c>
      <c r="G52" s="24">
        <v>28</v>
      </c>
      <c r="H52" s="24">
        <v>25</v>
      </c>
      <c r="I52" s="24">
        <v>62</v>
      </c>
      <c r="J52" s="14" t="s">
        <v>22</v>
      </c>
      <c r="K52" s="14"/>
      <c r="L52" s="30"/>
    </row>
    <row r="53" spans="1:12" ht="15" customHeight="1" x14ac:dyDescent="0.2">
      <c r="A53" s="36"/>
      <c r="B53" s="33"/>
      <c r="C53" s="11" t="s">
        <v>50</v>
      </c>
      <c r="D53" s="13" t="s">
        <v>51</v>
      </c>
      <c r="E53" s="13" t="s">
        <v>90</v>
      </c>
      <c r="F53" s="14">
        <v>5.0999999999999996</v>
      </c>
      <c r="G53" s="14" t="s">
        <v>22</v>
      </c>
      <c r="H53" s="14">
        <v>5.0999999999999996</v>
      </c>
      <c r="I53" s="14" t="s">
        <v>22</v>
      </c>
      <c r="J53" s="14" t="s">
        <v>22</v>
      </c>
      <c r="K53" s="14"/>
      <c r="L53" s="30"/>
    </row>
    <row r="54" spans="1:12" ht="16" customHeight="1" thickBot="1" x14ac:dyDescent="0.25">
      <c r="A54" s="37"/>
      <c r="B54" s="34"/>
      <c r="C54" s="17"/>
      <c r="D54" s="18"/>
      <c r="E54" s="18"/>
      <c r="F54" s="19">
        <f>F52+F51</f>
        <v>81.5</v>
      </c>
      <c r="G54" s="19">
        <f>G50+G52</f>
        <v>52.25</v>
      </c>
      <c r="H54" s="19">
        <f>H52+H51</f>
        <v>50</v>
      </c>
      <c r="I54" s="19">
        <f>I52+I50</f>
        <v>67.099999999999994</v>
      </c>
      <c r="J54" s="19">
        <v>0</v>
      </c>
      <c r="K54" s="19"/>
      <c r="L54" s="31"/>
    </row>
    <row r="55" spans="1:12" x14ac:dyDescent="0.2">
      <c r="A55" s="35">
        <v>11</v>
      </c>
      <c r="B55" s="32" t="s">
        <v>36</v>
      </c>
      <c r="C55" s="11" t="s">
        <v>37</v>
      </c>
      <c r="D55" s="15" t="s">
        <v>38</v>
      </c>
      <c r="E55" s="20" t="s">
        <v>90</v>
      </c>
      <c r="F55" s="23">
        <v>65</v>
      </c>
      <c r="G55" s="22" t="s">
        <v>22</v>
      </c>
      <c r="H55" s="22" t="s">
        <v>22</v>
      </c>
      <c r="I55" s="22" t="s">
        <v>22</v>
      </c>
      <c r="J55" s="22" t="s">
        <v>22</v>
      </c>
      <c r="K55" s="14"/>
      <c r="L55" s="29">
        <f>SUM(F59:J59)</f>
        <v>157.1</v>
      </c>
    </row>
    <row r="56" spans="1:12" x14ac:dyDescent="0.2">
      <c r="A56" s="36"/>
      <c r="B56" s="33"/>
      <c r="C56" s="11" t="s">
        <v>39</v>
      </c>
      <c r="D56" s="15" t="s">
        <v>40</v>
      </c>
      <c r="E56" s="16" t="s">
        <v>90</v>
      </c>
      <c r="F56" s="14" t="s">
        <v>22</v>
      </c>
      <c r="G56" s="14" t="s">
        <v>22</v>
      </c>
      <c r="H56" s="14" t="s">
        <v>22</v>
      </c>
      <c r="I56" s="14" t="s">
        <v>22</v>
      </c>
      <c r="J56" s="14" t="s">
        <v>22</v>
      </c>
      <c r="K56" s="14"/>
      <c r="L56" s="30"/>
    </row>
    <row r="57" spans="1:12" x14ac:dyDescent="0.2">
      <c r="A57" s="36"/>
      <c r="B57" s="33"/>
      <c r="C57" s="11" t="s">
        <v>41</v>
      </c>
      <c r="D57" s="15" t="s">
        <v>42</v>
      </c>
      <c r="E57" s="15" t="s">
        <v>90</v>
      </c>
      <c r="F57" s="24">
        <v>56</v>
      </c>
      <c r="G57" s="24">
        <v>26</v>
      </c>
      <c r="H57" s="24">
        <v>10.1</v>
      </c>
      <c r="I57" s="14" t="s">
        <v>22</v>
      </c>
      <c r="J57" s="14" t="s">
        <v>22</v>
      </c>
      <c r="K57" s="14"/>
      <c r="L57" s="30"/>
    </row>
    <row r="58" spans="1:12" x14ac:dyDescent="0.2">
      <c r="A58" s="36"/>
      <c r="B58" s="33"/>
      <c r="C58" s="11"/>
      <c r="D58" s="16"/>
      <c r="E58" s="16"/>
      <c r="F58" s="14"/>
      <c r="G58" s="14"/>
      <c r="H58" s="14"/>
      <c r="I58" s="14"/>
      <c r="J58" s="14"/>
      <c r="K58" s="14"/>
      <c r="L58" s="30"/>
    </row>
    <row r="59" spans="1:12" ht="16" customHeight="1" thickBot="1" x14ac:dyDescent="0.25">
      <c r="A59" s="37"/>
      <c r="B59" s="34"/>
      <c r="C59" s="17"/>
      <c r="D59" s="18"/>
      <c r="E59" s="18"/>
      <c r="F59" s="19">
        <f>F57+F55</f>
        <v>121</v>
      </c>
      <c r="G59" s="19">
        <f>G57</f>
        <v>26</v>
      </c>
      <c r="H59" s="19">
        <f>H57</f>
        <v>10.1</v>
      </c>
      <c r="I59" s="19">
        <v>0</v>
      </c>
      <c r="J59" s="19">
        <v>0</v>
      </c>
      <c r="K59" s="19"/>
      <c r="L59" s="31"/>
    </row>
    <row r="60" spans="1:12" x14ac:dyDescent="0.2">
      <c r="A60" s="35">
        <v>12</v>
      </c>
      <c r="B60" s="32" t="s">
        <v>76</v>
      </c>
      <c r="C60" s="11" t="s">
        <v>57</v>
      </c>
      <c r="D60" s="20" t="s">
        <v>58</v>
      </c>
      <c r="E60" s="20" t="s">
        <v>90</v>
      </c>
      <c r="F60" s="23">
        <v>5.0999999999999996</v>
      </c>
      <c r="G60" s="23">
        <v>24.25</v>
      </c>
      <c r="H60" s="22">
        <v>0</v>
      </c>
      <c r="I60" s="22" t="s">
        <v>22</v>
      </c>
      <c r="J60" s="22" t="s">
        <v>22</v>
      </c>
      <c r="K60" s="14"/>
      <c r="L60" s="29">
        <f>SUM(F64:J64)</f>
        <v>39.450000000000003</v>
      </c>
    </row>
    <row r="61" spans="1:12" x14ac:dyDescent="0.2">
      <c r="A61" s="36"/>
      <c r="B61" s="33"/>
      <c r="C61" s="11" t="s">
        <v>59</v>
      </c>
      <c r="D61" s="16" t="s">
        <v>60</v>
      </c>
      <c r="E61" s="16" t="s">
        <v>90</v>
      </c>
      <c r="F61" s="24">
        <v>10.1</v>
      </c>
      <c r="G61" s="14">
        <v>0</v>
      </c>
      <c r="H61" s="14">
        <v>0</v>
      </c>
      <c r="I61" s="14" t="s">
        <v>22</v>
      </c>
      <c r="J61" s="14" t="s">
        <v>22</v>
      </c>
      <c r="K61" s="14"/>
      <c r="L61" s="30"/>
    </row>
    <row r="62" spans="1:12" x14ac:dyDescent="0.2">
      <c r="A62" s="36"/>
      <c r="B62" s="33"/>
      <c r="C62" s="11"/>
      <c r="D62" s="16"/>
      <c r="E62" s="16"/>
      <c r="F62" s="14"/>
      <c r="G62" s="14"/>
      <c r="H62" s="14"/>
      <c r="I62" s="14"/>
      <c r="J62" s="14"/>
      <c r="K62" s="14"/>
      <c r="L62" s="30"/>
    </row>
    <row r="63" spans="1:12" x14ac:dyDescent="0.2">
      <c r="A63" s="36"/>
      <c r="B63" s="33"/>
      <c r="C63" s="11"/>
      <c r="D63" s="16"/>
      <c r="E63" s="16"/>
      <c r="F63" s="14"/>
      <c r="G63" s="14"/>
      <c r="H63" s="14"/>
      <c r="I63" s="14"/>
      <c r="J63" s="14"/>
      <c r="K63" s="14"/>
      <c r="L63" s="30"/>
    </row>
    <row r="64" spans="1:12" ht="16" customHeight="1" thickBot="1" x14ac:dyDescent="0.25">
      <c r="A64" s="37"/>
      <c r="B64" s="34"/>
      <c r="C64" s="17"/>
      <c r="D64" s="18"/>
      <c r="E64" s="18"/>
      <c r="F64" s="19">
        <f>F60+F61</f>
        <v>15.2</v>
      </c>
      <c r="G64" s="19">
        <f>G60</f>
        <v>24.25</v>
      </c>
      <c r="H64" s="19">
        <v>0</v>
      </c>
      <c r="I64" s="19">
        <v>0</v>
      </c>
      <c r="J64" s="19">
        <v>0</v>
      </c>
      <c r="K64" s="19"/>
      <c r="L64" s="31"/>
    </row>
  </sheetData>
  <mergeCells count="36">
    <mergeCell ref="L50:L54"/>
    <mergeCell ref="A55:A59"/>
    <mergeCell ref="B55:B59"/>
    <mergeCell ref="L55:L59"/>
    <mergeCell ref="A60:A64"/>
    <mergeCell ref="B60:B64"/>
    <mergeCell ref="L60:L64"/>
    <mergeCell ref="L35:L39"/>
    <mergeCell ref="A40:A44"/>
    <mergeCell ref="B40:B44"/>
    <mergeCell ref="L40:L44"/>
    <mergeCell ref="A45:A49"/>
    <mergeCell ref="B45:B49"/>
    <mergeCell ref="L45:L49"/>
    <mergeCell ref="L20:L24"/>
    <mergeCell ref="A25:A29"/>
    <mergeCell ref="B25:B29"/>
    <mergeCell ref="L25:L29"/>
    <mergeCell ref="A30:A34"/>
    <mergeCell ref="B30:B34"/>
    <mergeCell ref="L30:L34"/>
    <mergeCell ref="L5:L9"/>
    <mergeCell ref="A10:A14"/>
    <mergeCell ref="B10:B14"/>
    <mergeCell ref="L10:L14"/>
    <mergeCell ref="A15:A19"/>
    <mergeCell ref="B15:B19"/>
    <mergeCell ref="L15:L19"/>
    <mergeCell ref="A5:A9"/>
    <mergeCell ref="B5:B9"/>
    <mergeCell ref="A20:A24"/>
    <mergeCell ref="B20:B24"/>
    <mergeCell ref="A35:A39"/>
    <mergeCell ref="B35:B39"/>
    <mergeCell ref="A50:A54"/>
    <mergeCell ref="B50:B54"/>
  </mergeCells>
  <pageMargins left="0.7" right="0.7" top="0.75" bottom="0.75" header="0.3" footer="0.3"/>
  <headerFooter>
    <oddFooter>&amp;C_x000D_&amp;1#&amp;"Calibri"&amp;10&amp;K000000 Confidentiality level: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2021-06-19T21:23:38Z</cp:lastPrinted>
  <dcterms:created xsi:type="dcterms:W3CDTF">2017-04-26T13:26:57Z</dcterms:created>
  <dcterms:modified xsi:type="dcterms:W3CDTF">2022-09-25T10:04:57Z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2022-09-11T17:00:45Z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f1f0e10b-3e62-46b7-a1f5-812ff20c5df5</vt:lpwstr>
  </property>
  <property fmtid="{D5CDD505-2E9C-101B-9397-08002B2CF9AE}" pid="8" name="MSIP_Label_49aa7217-ffdb-4b20-93f6-d4a846931f54_ContentBits">
    <vt:lpwstr>2</vt:lpwstr>
  </property>
</Properties>
</file>